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05-1\Documents\Мои документы\Муниципальные задания\2020 год\2021 - январь\"/>
    </mc:Choice>
  </mc:AlternateContent>
  <bookViews>
    <workbookView xWindow="0" yWindow="0" windowWidth="20490" windowHeight="7065" firstSheet="49" activeTab="51"/>
  </bookViews>
  <sheets>
    <sheet name="НОО (ОП)" sheetId="1" r:id="rId1"/>
    <sheet name="НОО (КП)" sheetId="2" r:id="rId2"/>
    <sheet name="НОО Профильное обучение (ОП)" sheetId="3" r:id="rId3"/>
    <sheet name="НОО Профильное обучение (КП)" sheetId="4" r:id="rId4"/>
    <sheet name="НОО АДП с ОВЗ (ОП)" sheetId="5" r:id="rId5"/>
    <sheet name="НОО АДП с ОВЗ (КП)" sheetId="6" r:id="rId6"/>
    <sheet name="НОО АДП с ОВЗ на дому (ОП) " sheetId="7" r:id="rId7"/>
    <sheet name="НОО АДП с ОВЗ на дому (КП)" sheetId="8" r:id="rId8"/>
    <sheet name="НОО АДП с ОВЗ УО (ОП) " sheetId="9" r:id="rId9"/>
    <sheet name="НОО АДП с ОВЗ УО (КП)" sheetId="10" r:id="rId10"/>
    <sheet name="НОО АДП с ОВЗ УО на дому (ОП)" sheetId="11" r:id="rId11"/>
    <sheet name="НОО АДП с ОВЗ УО на дому (КП)" sheetId="12" r:id="rId12"/>
    <sheet name="НОО обучение на дому (ОП)" sheetId="13" r:id="rId13"/>
    <sheet name="НОО обучение на дому (КП)" sheetId="14" r:id="rId14"/>
    <sheet name="НОО сводная" sheetId="15" r:id="rId15"/>
    <sheet name="ООО (КП)" sheetId="16" r:id="rId16"/>
    <sheet name="ООО (ОП) " sheetId="17" r:id="rId17"/>
    <sheet name="ООО очно-заочная (ОП)" sheetId="18" r:id="rId18"/>
    <sheet name="ООО очно-заочная (КП)" sheetId="19" r:id="rId19"/>
    <sheet name="ООО Профильное обучение (ОП)" sheetId="20" r:id="rId20"/>
    <sheet name="ООО Профильное обучение (КП)" sheetId="21" r:id="rId21"/>
    <sheet name="ООО обучение на дому (ОП)" sheetId="22" r:id="rId22"/>
    <sheet name="ООО обучение на дому (КП)" sheetId="23" r:id="rId23"/>
    <sheet name="ООО АДП с ОВЗ (ОП)  " sheetId="24" r:id="rId24"/>
    <sheet name="ООО АДП с ОВЗ (КП)" sheetId="25" r:id="rId25"/>
    <sheet name="ООО АДП с ОВЗ (ОП)на дому" sheetId="26" r:id="rId26"/>
    <sheet name="ООО АДП с ОВЗ на дому (КП) " sheetId="27" r:id="rId27"/>
    <sheet name="ООО АДП с ОВЗ УО (ОП)" sheetId="28" r:id="rId28"/>
    <sheet name="ООО АДП с ОВЗ УО (КП)" sheetId="29" r:id="rId29"/>
    <sheet name="ООО АДП с ОВЗ УО на дому (ОП)" sheetId="30" r:id="rId30"/>
    <sheet name="ООО АДП с ОВЗ УО на дому (КП) " sheetId="31" r:id="rId31"/>
    <sheet name="Содержание детей (ОП) - 1" sheetId="32" r:id="rId32"/>
    <sheet name="Содержание детей (ОП) - 2" sheetId="33" r:id="rId33"/>
    <sheet name="ООО сводная" sheetId="34" r:id="rId34"/>
    <sheet name="СОО (КП)" sheetId="35" r:id="rId35"/>
    <sheet name="СОО (ОП) " sheetId="36" r:id="rId36"/>
    <sheet name="СОО очно-заочная (ОП)" sheetId="37" r:id="rId37"/>
    <sheet name="СОО очно-заочная (КП)" sheetId="38" r:id="rId38"/>
    <sheet name="СОО Профильное обучение (ОП)" sheetId="39" r:id="rId39"/>
    <sheet name="СОО Профильное обучение (КП)" sheetId="40" r:id="rId40"/>
    <sheet name="СОО Проф.обучение на дому (ОП)" sheetId="41" r:id="rId41"/>
    <sheet name="СОО  Проф.обучение на дому (КП)" sheetId="42" r:id="rId42"/>
    <sheet name="СОО на дому (ОП)" sheetId="43" r:id="rId43"/>
    <sheet name="СОО  на дому (КП)" sheetId="44" r:id="rId44"/>
    <sheet name="СОО АДП с ОВЗ (ОП)на дому" sheetId="45" r:id="rId45"/>
    <sheet name="СОО АДП с ОВЗ на дому (КП) " sheetId="46" r:id="rId46"/>
    <sheet name="СОО сводная (ОП)" sheetId="47" r:id="rId47"/>
    <sheet name="КРКиЛ помощь (КП) - 1" sheetId="48" r:id="rId48"/>
    <sheet name="КРКиЛ помощь (ОП) - 1 " sheetId="49" r:id="rId49"/>
    <sheet name="КРКиЛ помощь (ОП) - 2" sheetId="50" r:id="rId50"/>
    <sheet name="КРКиЛ помощь (КП) - 2" sheetId="51" r:id="rId51"/>
    <sheet name="КРКиЛ помощь (ОП) -3" sheetId="52" r:id="rId52"/>
    <sheet name="КРКиЛ помощь (КП) - 3" sheetId="53" r:id="rId53"/>
    <sheet name="ППК (ОП) - 1" sheetId="54" r:id="rId54"/>
    <sheet name="ППК (КП) - 1" sheetId="55" r:id="rId55"/>
    <sheet name="ППК (ОП) - 2" sheetId="56" r:id="rId56"/>
    <sheet name="ППК (КП) - 2" sheetId="57" r:id="rId57"/>
    <sheet name="ППК (КП) - 3" sheetId="58" r:id="rId58"/>
    <sheet name="ППК (ОП) - 3" sheetId="59" r:id="rId59"/>
    <sheet name="ДО ФС (ОП)" sheetId="60" r:id="rId60"/>
    <sheet name="ДО ФС (КП)" sheetId="61" r:id="rId61"/>
    <sheet name="ДО ХУД (ОП) " sheetId="62" r:id="rId62"/>
    <sheet name="ДО ХУД (КП)" sheetId="63" r:id="rId63"/>
    <sheet name="ДО ТК (ОП) " sheetId="64" r:id="rId64"/>
    <sheet name="ДО ТК (КП)" sheetId="65" r:id="rId65"/>
    <sheet name="ДО СП (ОП) " sheetId="66" r:id="rId66"/>
    <sheet name="ДО СП (КП)" sheetId="67" r:id="rId67"/>
    <sheet name="ДО ЕН (ОП)" sheetId="68" r:id="rId68"/>
    <sheet name="ДО ЕН (КП)" sheetId="69" r:id="rId69"/>
    <sheet name="ДО Тех (ОП) " sheetId="70" r:id="rId70"/>
    <sheet name="ДО Тех (КП)" sheetId="71" r:id="rId71"/>
    <sheet name="Присмотр и уход (ГПД) (КП) ПЛАТ" sheetId="72" r:id="rId72"/>
    <sheet name="Присмотр и уход (ГПД) (ОП) ПЛАТ" sheetId="73" r:id="rId73"/>
    <sheet name="Лист1" sheetId="74" r:id="rId74"/>
    <sheet name="Лист2" sheetId="75" r:id="rId75"/>
    <sheet name="Лист3" sheetId="76" r:id="rId76"/>
    <sheet name="Лист4" sheetId="77" r:id="rId77"/>
  </sheets>
  <calcPr calcId="162913"/>
</workbook>
</file>

<file path=xl/calcChain.xml><?xml version="1.0" encoding="utf-8"?>
<calcChain xmlns="http://schemas.openxmlformats.org/spreadsheetml/2006/main">
  <c r="C41" i="68" l="1"/>
  <c r="C41" i="60"/>
  <c r="D39" i="59" l="1"/>
  <c r="C39" i="59"/>
  <c r="D39" i="52"/>
  <c r="C39" i="52"/>
  <c r="F37" i="52"/>
  <c r="D37" i="52"/>
  <c r="D36" i="52"/>
  <c r="F35" i="52"/>
  <c r="F38" i="52"/>
  <c r="C36" i="52"/>
  <c r="C37" i="52" s="1"/>
  <c r="G37" i="52" s="1"/>
  <c r="C36" i="73"/>
  <c r="E36" i="73" s="1"/>
  <c r="B36" i="73"/>
  <c r="E35" i="73"/>
  <c r="E34" i="73"/>
  <c r="E33" i="73"/>
  <c r="E32" i="73"/>
  <c r="E31" i="73"/>
  <c r="E30" i="73"/>
  <c r="E29" i="73"/>
  <c r="E28" i="73"/>
  <c r="E27" i="73"/>
  <c r="E26" i="73"/>
  <c r="E25" i="73"/>
  <c r="E24" i="73"/>
  <c r="E23" i="73"/>
  <c r="E22" i="73"/>
  <c r="E21" i="73"/>
  <c r="E20" i="73"/>
  <c r="E19" i="73"/>
  <c r="E18" i="73"/>
  <c r="E17" i="73"/>
  <c r="E16" i="73"/>
  <c r="E15" i="73"/>
  <c r="E14" i="73"/>
  <c r="E13" i="73"/>
  <c r="E12" i="73"/>
  <c r="E11" i="73"/>
  <c r="E10" i="73"/>
  <c r="E9" i="73"/>
  <c r="E8" i="73"/>
  <c r="E7" i="73"/>
  <c r="E6" i="73"/>
  <c r="E5" i="73"/>
  <c r="F36" i="72"/>
  <c r="F35" i="72"/>
  <c r="F34" i="72"/>
  <c r="F33" i="72"/>
  <c r="F32" i="72"/>
  <c r="F31" i="72"/>
  <c r="F30" i="72"/>
  <c r="F29" i="72"/>
  <c r="F28" i="72"/>
  <c r="F27" i="72"/>
  <c r="F26" i="72"/>
  <c r="F25" i="72"/>
  <c r="F24" i="72"/>
  <c r="F23" i="72"/>
  <c r="F22" i="72"/>
  <c r="F21" i="72"/>
  <c r="F20" i="72"/>
  <c r="F19" i="72"/>
  <c r="F18" i="72"/>
  <c r="F17" i="72"/>
  <c r="F16" i="72"/>
  <c r="F15" i="72"/>
  <c r="F14" i="72"/>
  <c r="F13" i="72"/>
  <c r="F12" i="72"/>
  <c r="F11" i="72"/>
  <c r="F10" i="72"/>
  <c r="F9" i="72"/>
  <c r="F8" i="72"/>
  <c r="F7" i="72"/>
  <c r="F6" i="72"/>
  <c r="K36" i="71"/>
  <c r="F36" i="71"/>
  <c r="A36" i="71"/>
  <c r="K35" i="71"/>
  <c r="F35" i="71"/>
  <c r="A35" i="71"/>
  <c r="K34" i="71"/>
  <c r="F34" i="71"/>
  <c r="A34" i="71"/>
  <c r="K33" i="71"/>
  <c r="F33" i="71"/>
  <c r="A33" i="71"/>
  <c r="K32" i="71"/>
  <c r="F32" i="71"/>
  <c r="A32" i="71"/>
  <c r="K31" i="71"/>
  <c r="F31" i="71"/>
  <c r="A31" i="71"/>
  <c r="K30" i="71"/>
  <c r="F30" i="71"/>
  <c r="A30" i="71"/>
  <c r="K29" i="71"/>
  <c r="F29" i="71"/>
  <c r="A29" i="71"/>
  <c r="K28" i="71"/>
  <c r="F28" i="71"/>
  <c r="A28" i="71"/>
  <c r="K27" i="71"/>
  <c r="F27" i="71"/>
  <c r="A27" i="71"/>
  <c r="K26" i="71"/>
  <c r="F26" i="71"/>
  <c r="A26" i="71"/>
  <c r="K25" i="71"/>
  <c r="F25" i="71"/>
  <c r="A25" i="71"/>
  <c r="K24" i="71"/>
  <c r="F24" i="71"/>
  <c r="A24" i="71"/>
  <c r="K23" i="71"/>
  <c r="F23" i="71"/>
  <c r="A23" i="71"/>
  <c r="K22" i="71"/>
  <c r="F22" i="71"/>
  <c r="A22" i="71"/>
  <c r="F21" i="71"/>
  <c r="A21" i="71"/>
  <c r="K20" i="71"/>
  <c r="F20" i="71"/>
  <c r="A20" i="71"/>
  <c r="K19" i="71"/>
  <c r="F19" i="71"/>
  <c r="A19" i="71"/>
  <c r="K18" i="71"/>
  <c r="F18" i="71"/>
  <c r="A18" i="71"/>
  <c r="K17" i="71"/>
  <c r="F17" i="71"/>
  <c r="A17" i="71"/>
  <c r="K16" i="71"/>
  <c r="F16" i="71"/>
  <c r="A16" i="71"/>
  <c r="K15" i="71"/>
  <c r="F15" i="71"/>
  <c r="A15" i="71"/>
  <c r="K14" i="71"/>
  <c r="F14" i="71"/>
  <c r="A14" i="71"/>
  <c r="K13" i="71"/>
  <c r="F13" i="71"/>
  <c r="A13" i="71"/>
  <c r="K12" i="71"/>
  <c r="F12" i="71"/>
  <c r="A12" i="71"/>
  <c r="K11" i="71"/>
  <c r="F11" i="71"/>
  <c r="A11" i="71"/>
  <c r="K10" i="71"/>
  <c r="F10" i="71"/>
  <c r="A10" i="71"/>
  <c r="K9" i="71"/>
  <c r="F9" i="71"/>
  <c r="A9" i="71"/>
  <c r="K8" i="71"/>
  <c r="F8" i="71"/>
  <c r="A8" i="71"/>
  <c r="K7" i="71"/>
  <c r="F7" i="71"/>
  <c r="A7" i="71"/>
  <c r="K6" i="71"/>
  <c r="F6" i="71"/>
  <c r="A6" i="71"/>
  <c r="F39" i="70"/>
  <c r="D38" i="70"/>
  <c r="D41" i="70" s="1"/>
  <c r="D36" i="70"/>
  <c r="C36" i="70"/>
  <c r="C38" i="70" s="1"/>
  <c r="C41" i="70" s="1"/>
  <c r="F35" i="70"/>
  <c r="F34" i="70"/>
  <c r="F33" i="70"/>
  <c r="F32" i="70"/>
  <c r="F31" i="70"/>
  <c r="F30" i="70"/>
  <c r="F29" i="70"/>
  <c r="F28" i="70"/>
  <c r="F27" i="70"/>
  <c r="F26" i="70"/>
  <c r="F25" i="70"/>
  <c r="F24" i="70"/>
  <c r="F23" i="70"/>
  <c r="F22" i="70"/>
  <c r="F21" i="70"/>
  <c r="F20" i="70"/>
  <c r="F19" i="70"/>
  <c r="F18" i="70"/>
  <c r="F17" i="70"/>
  <c r="F16" i="70"/>
  <c r="F15" i="70"/>
  <c r="F14" i="70"/>
  <c r="F13" i="70"/>
  <c r="F12" i="70"/>
  <c r="F11" i="70"/>
  <c r="F10" i="70"/>
  <c r="F9" i="70"/>
  <c r="F8" i="70"/>
  <c r="F7" i="70"/>
  <c r="F6" i="70"/>
  <c r="F5" i="70"/>
  <c r="K36" i="69"/>
  <c r="F36" i="69"/>
  <c r="K35" i="69"/>
  <c r="F35" i="69"/>
  <c r="K34" i="69"/>
  <c r="F34" i="69"/>
  <c r="K33" i="69"/>
  <c r="F33" i="69"/>
  <c r="K32" i="69"/>
  <c r="F32" i="69"/>
  <c r="K31" i="69"/>
  <c r="F31" i="69"/>
  <c r="K30" i="69"/>
  <c r="F30" i="69"/>
  <c r="K29" i="69"/>
  <c r="F29" i="69"/>
  <c r="K28" i="69"/>
  <c r="F28" i="69"/>
  <c r="K27" i="69"/>
  <c r="F27" i="69"/>
  <c r="K26" i="69"/>
  <c r="F26" i="69"/>
  <c r="K25" i="69"/>
  <c r="F25" i="69"/>
  <c r="K24" i="69"/>
  <c r="F24" i="69"/>
  <c r="K23" i="69"/>
  <c r="F23" i="69"/>
  <c r="K22" i="69"/>
  <c r="F22" i="69"/>
  <c r="K21" i="69"/>
  <c r="F21" i="69"/>
  <c r="K20" i="69"/>
  <c r="F20" i="69"/>
  <c r="K19" i="69"/>
  <c r="F19" i="69"/>
  <c r="K18" i="69"/>
  <c r="F18" i="69"/>
  <c r="K17" i="69"/>
  <c r="F17" i="69"/>
  <c r="K16" i="69"/>
  <c r="F16" i="69"/>
  <c r="K15" i="69"/>
  <c r="F15" i="69"/>
  <c r="K14" i="69"/>
  <c r="F14" i="69"/>
  <c r="K13" i="69"/>
  <c r="F13" i="69"/>
  <c r="K12" i="69"/>
  <c r="F12" i="69"/>
  <c r="K11" i="69"/>
  <c r="F11" i="69"/>
  <c r="K10" i="69"/>
  <c r="F10" i="69"/>
  <c r="K9" i="69"/>
  <c r="F9" i="69"/>
  <c r="K8" i="69"/>
  <c r="F8" i="69"/>
  <c r="K7" i="69"/>
  <c r="F7" i="69"/>
  <c r="K6" i="69"/>
  <c r="F6" i="69"/>
  <c r="F39" i="68"/>
  <c r="D38" i="68"/>
  <c r="D41" i="68" s="1"/>
  <c r="D36" i="68"/>
  <c r="C36" i="68"/>
  <c r="C38" i="68" s="1"/>
  <c r="F35" i="68"/>
  <c r="F34" i="68"/>
  <c r="F33" i="68"/>
  <c r="F32" i="68"/>
  <c r="F31" i="68"/>
  <c r="F30" i="68"/>
  <c r="F29" i="68"/>
  <c r="F28" i="68"/>
  <c r="F27" i="68"/>
  <c r="F26" i="68"/>
  <c r="F25" i="68"/>
  <c r="F24" i="68"/>
  <c r="F23" i="68"/>
  <c r="F22" i="68"/>
  <c r="F21" i="68"/>
  <c r="F20" i="68"/>
  <c r="F19" i="68"/>
  <c r="F18" i="68"/>
  <c r="F17" i="68"/>
  <c r="F16" i="68"/>
  <c r="F15" i="68"/>
  <c r="F14" i="68"/>
  <c r="F13" i="68"/>
  <c r="F12" i="68"/>
  <c r="F11" i="68"/>
  <c r="F10" i="68"/>
  <c r="F9" i="68"/>
  <c r="F8" i="68"/>
  <c r="F7" i="68"/>
  <c r="F6" i="68"/>
  <c r="F5" i="68"/>
  <c r="K36" i="67"/>
  <c r="F36" i="67"/>
  <c r="K35" i="67"/>
  <c r="F35" i="67"/>
  <c r="K34" i="67"/>
  <c r="F34" i="67"/>
  <c r="K33" i="67"/>
  <c r="F33" i="67"/>
  <c r="K32" i="67"/>
  <c r="F32" i="67"/>
  <c r="K31" i="67"/>
  <c r="F31" i="67"/>
  <c r="K30" i="67"/>
  <c r="F30" i="67"/>
  <c r="K29" i="67"/>
  <c r="F29" i="67"/>
  <c r="K28" i="67"/>
  <c r="F28" i="67"/>
  <c r="K27" i="67"/>
  <c r="F27" i="67"/>
  <c r="K26" i="67"/>
  <c r="F26" i="67"/>
  <c r="K25" i="67"/>
  <c r="F25" i="67"/>
  <c r="K24" i="67"/>
  <c r="F24" i="67"/>
  <c r="K23" i="67"/>
  <c r="F23" i="67"/>
  <c r="K22" i="67"/>
  <c r="F22" i="67"/>
  <c r="K21" i="67"/>
  <c r="F21" i="67"/>
  <c r="K20" i="67"/>
  <c r="F20" i="67"/>
  <c r="K19" i="67"/>
  <c r="F19" i="67"/>
  <c r="K18" i="67"/>
  <c r="F18" i="67"/>
  <c r="K17" i="67"/>
  <c r="F17" i="67"/>
  <c r="K16" i="67"/>
  <c r="K15" i="67"/>
  <c r="F15" i="67"/>
  <c r="K14" i="67"/>
  <c r="F14" i="67"/>
  <c r="K13" i="67"/>
  <c r="F13" i="67"/>
  <c r="K12" i="67"/>
  <c r="F12" i="67"/>
  <c r="K11" i="67"/>
  <c r="F11" i="67"/>
  <c r="K10" i="67"/>
  <c r="F10" i="67"/>
  <c r="K9" i="67"/>
  <c r="F9" i="67"/>
  <c r="K8" i="67"/>
  <c r="F8" i="67"/>
  <c r="F7" i="67"/>
  <c r="K6" i="67"/>
  <c r="F6" i="67"/>
  <c r="F39" i="66"/>
  <c r="D38" i="66"/>
  <c r="D41" i="66" s="1"/>
  <c r="D36" i="66"/>
  <c r="C36" i="66"/>
  <c r="C38" i="66" s="1"/>
  <c r="C41" i="66" s="1"/>
  <c r="F35" i="66"/>
  <c r="F34" i="66"/>
  <c r="F33" i="66"/>
  <c r="F32" i="66"/>
  <c r="F31" i="66"/>
  <c r="F30" i="66"/>
  <c r="F29" i="66"/>
  <c r="F28" i="66"/>
  <c r="F27" i="66"/>
  <c r="F26" i="66"/>
  <c r="F25" i="66"/>
  <c r="F24" i="66"/>
  <c r="F23" i="66"/>
  <c r="F22" i="66"/>
  <c r="F21" i="66"/>
  <c r="F20" i="66"/>
  <c r="F19" i="66"/>
  <c r="F18" i="66"/>
  <c r="F17" i="66"/>
  <c r="F16" i="66"/>
  <c r="F15" i="66"/>
  <c r="F14" i="66"/>
  <c r="F13" i="66"/>
  <c r="F12" i="66"/>
  <c r="F11" i="66"/>
  <c r="F10" i="66"/>
  <c r="F9" i="66"/>
  <c r="F8" i="66"/>
  <c r="F7" i="66"/>
  <c r="F6" i="66"/>
  <c r="F5" i="66"/>
  <c r="K36" i="65"/>
  <c r="F36" i="65"/>
  <c r="K35" i="65"/>
  <c r="F35" i="65"/>
  <c r="K34" i="65"/>
  <c r="F34" i="65"/>
  <c r="K33" i="65"/>
  <c r="F33" i="65"/>
  <c r="K32" i="65"/>
  <c r="F32" i="65"/>
  <c r="K31" i="65"/>
  <c r="F31" i="65"/>
  <c r="K30" i="65"/>
  <c r="F30" i="65"/>
  <c r="K29" i="65"/>
  <c r="F29" i="65"/>
  <c r="K28" i="65"/>
  <c r="F28" i="65"/>
  <c r="K27" i="65"/>
  <c r="F27" i="65"/>
  <c r="K26" i="65"/>
  <c r="F26" i="65"/>
  <c r="K25" i="65"/>
  <c r="F25" i="65"/>
  <c r="K24" i="65"/>
  <c r="F24" i="65"/>
  <c r="K23" i="65"/>
  <c r="F23" i="65"/>
  <c r="K22" i="65"/>
  <c r="F22" i="65"/>
  <c r="F21" i="65"/>
  <c r="K20" i="65"/>
  <c r="F20" i="65"/>
  <c r="K19" i="65"/>
  <c r="F19" i="65"/>
  <c r="K18" i="65"/>
  <c r="F18" i="65"/>
  <c r="K17" i="65"/>
  <c r="F17" i="65"/>
  <c r="K16" i="65"/>
  <c r="F16" i="65"/>
  <c r="K15" i="65"/>
  <c r="F15" i="65"/>
  <c r="K14" i="65"/>
  <c r="F14" i="65"/>
  <c r="K13" i="65"/>
  <c r="K12" i="65"/>
  <c r="F12" i="65"/>
  <c r="K11" i="65"/>
  <c r="F11" i="65"/>
  <c r="K10" i="65"/>
  <c r="F10" i="65"/>
  <c r="K9" i="65"/>
  <c r="F9" i="65"/>
  <c r="K8" i="65"/>
  <c r="F8" i="65"/>
  <c r="K7" i="65"/>
  <c r="F7" i="65"/>
  <c r="K6" i="65"/>
  <c r="F6" i="65"/>
  <c r="F39" i="64"/>
  <c r="D38" i="64"/>
  <c r="D41" i="64" s="1"/>
  <c r="D36" i="64"/>
  <c r="C36" i="64"/>
  <c r="C38" i="64" s="1"/>
  <c r="C41" i="64" s="1"/>
  <c r="F35" i="64"/>
  <c r="F34" i="64"/>
  <c r="F33" i="64"/>
  <c r="F32" i="64"/>
  <c r="F31" i="64"/>
  <c r="F30" i="64"/>
  <c r="F29" i="64"/>
  <c r="F28" i="64"/>
  <c r="F27" i="64"/>
  <c r="F26" i="64"/>
  <c r="F25" i="64"/>
  <c r="F24" i="64"/>
  <c r="F23" i="64"/>
  <c r="F22" i="64"/>
  <c r="F21" i="64"/>
  <c r="F20" i="64"/>
  <c r="F19" i="64"/>
  <c r="F18" i="64"/>
  <c r="F17" i="64"/>
  <c r="F16" i="64"/>
  <c r="F15" i="64"/>
  <c r="F14" i="64"/>
  <c r="F13" i="64"/>
  <c r="F12" i="64"/>
  <c r="F11" i="64"/>
  <c r="F10" i="64"/>
  <c r="F9" i="64"/>
  <c r="F8" i="64"/>
  <c r="F7" i="64"/>
  <c r="F6" i="64"/>
  <c r="F5" i="64"/>
  <c r="K36" i="63"/>
  <c r="K35" i="63"/>
  <c r="F35" i="63"/>
  <c r="K34" i="63"/>
  <c r="F34" i="63"/>
  <c r="K33" i="63"/>
  <c r="F33" i="63"/>
  <c r="K32" i="63"/>
  <c r="F32" i="63"/>
  <c r="K31" i="63"/>
  <c r="F31" i="63"/>
  <c r="K30" i="63"/>
  <c r="F30" i="63"/>
  <c r="K29" i="63"/>
  <c r="F29" i="63"/>
  <c r="K28" i="63"/>
  <c r="F28" i="63"/>
  <c r="K27" i="63"/>
  <c r="F27" i="63"/>
  <c r="K26" i="63"/>
  <c r="F26" i="63"/>
  <c r="K25" i="63"/>
  <c r="F25" i="63"/>
  <c r="K24" i="63"/>
  <c r="F24" i="63"/>
  <c r="K23" i="63"/>
  <c r="F23" i="63"/>
  <c r="K22" i="63"/>
  <c r="F22" i="63"/>
  <c r="K21" i="63"/>
  <c r="F21" i="63"/>
  <c r="K20" i="63"/>
  <c r="F20" i="63"/>
  <c r="K19" i="63"/>
  <c r="F19" i="63"/>
  <c r="K18" i="63"/>
  <c r="F18" i="63"/>
  <c r="K17" i="63"/>
  <c r="F17" i="63"/>
  <c r="K16" i="63"/>
  <c r="F16" i="63"/>
  <c r="K15" i="63"/>
  <c r="F15" i="63"/>
  <c r="K14" i="63"/>
  <c r="F14" i="63"/>
  <c r="K13" i="63"/>
  <c r="F13" i="63"/>
  <c r="K12" i="63"/>
  <c r="F12" i="63"/>
  <c r="K11" i="63"/>
  <c r="F11" i="63"/>
  <c r="K10" i="63"/>
  <c r="F10" i="63"/>
  <c r="K9" i="63"/>
  <c r="F9" i="63"/>
  <c r="K8" i="63"/>
  <c r="F8" i="63"/>
  <c r="K7" i="63"/>
  <c r="F7" i="63"/>
  <c r="K6" i="63"/>
  <c r="F6" i="63"/>
  <c r="F39" i="62"/>
  <c r="C38" i="62"/>
  <c r="C41" i="62" s="1"/>
  <c r="D36" i="62"/>
  <c r="D38" i="62" s="1"/>
  <c r="D41" i="62" s="1"/>
  <c r="F41" i="62" s="1"/>
  <c r="C36" i="62"/>
  <c r="F35" i="62"/>
  <c r="F34" i="62"/>
  <c r="F33" i="62"/>
  <c r="F32" i="62"/>
  <c r="F31" i="62"/>
  <c r="F30" i="62"/>
  <c r="F29" i="62"/>
  <c r="F28" i="62"/>
  <c r="F27" i="62"/>
  <c r="F26" i="62"/>
  <c r="F25" i="62"/>
  <c r="F24" i="62"/>
  <c r="F23" i="62"/>
  <c r="F22" i="62"/>
  <c r="F21" i="62"/>
  <c r="F20" i="62"/>
  <c r="F19" i="62"/>
  <c r="F18" i="62"/>
  <c r="F17" i="62"/>
  <c r="F16" i="62"/>
  <c r="F15" i="62"/>
  <c r="F14" i="62"/>
  <c r="F13" i="62"/>
  <c r="F12" i="62"/>
  <c r="F11" i="62"/>
  <c r="F10" i="62"/>
  <c r="F9" i="62"/>
  <c r="F8" i="62"/>
  <c r="F7" i="62"/>
  <c r="F6" i="62"/>
  <c r="F5" i="62"/>
  <c r="K36" i="61"/>
  <c r="F36" i="61"/>
  <c r="K35" i="61"/>
  <c r="F35" i="61"/>
  <c r="K34" i="61"/>
  <c r="F34" i="61"/>
  <c r="K33" i="61"/>
  <c r="F33" i="61"/>
  <c r="K32" i="61"/>
  <c r="F32" i="61"/>
  <c r="K31" i="61"/>
  <c r="F31" i="61"/>
  <c r="K30" i="61"/>
  <c r="F30" i="61"/>
  <c r="K29" i="61"/>
  <c r="F29" i="61"/>
  <c r="K28" i="61"/>
  <c r="F28" i="61"/>
  <c r="K27" i="61"/>
  <c r="F27" i="61"/>
  <c r="K26" i="61"/>
  <c r="F26" i="61"/>
  <c r="K25" i="61"/>
  <c r="F25" i="61"/>
  <c r="K24" i="61"/>
  <c r="F24" i="61"/>
  <c r="K23" i="61"/>
  <c r="F23" i="61"/>
  <c r="K22" i="61"/>
  <c r="F22" i="61"/>
  <c r="K21" i="61"/>
  <c r="F21" i="61"/>
  <c r="K20" i="61"/>
  <c r="F20" i="61"/>
  <c r="K19" i="61"/>
  <c r="F19" i="61"/>
  <c r="K18" i="61"/>
  <c r="F18" i="61"/>
  <c r="K17" i="61"/>
  <c r="F17" i="61"/>
  <c r="K16" i="61"/>
  <c r="F16" i="61"/>
  <c r="K15" i="61"/>
  <c r="F15" i="61"/>
  <c r="K14" i="61"/>
  <c r="F14" i="61"/>
  <c r="K13" i="61"/>
  <c r="F13" i="61"/>
  <c r="K12" i="61"/>
  <c r="F12" i="61"/>
  <c r="K11" i="61"/>
  <c r="F11" i="61"/>
  <c r="K10" i="61"/>
  <c r="F10" i="61"/>
  <c r="K9" i="61"/>
  <c r="F9" i="61"/>
  <c r="K8" i="61"/>
  <c r="F8" i="61"/>
  <c r="K7" i="61"/>
  <c r="F7" i="61"/>
  <c r="K6" i="61"/>
  <c r="F6" i="61"/>
  <c r="F39" i="60"/>
  <c r="D36" i="60"/>
  <c r="F36" i="60" s="1"/>
  <c r="C36" i="60"/>
  <c r="F35" i="60"/>
  <c r="F34" i="60"/>
  <c r="F33" i="60"/>
  <c r="F32" i="60"/>
  <c r="F31" i="60"/>
  <c r="F30" i="60"/>
  <c r="F29" i="60"/>
  <c r="F28" i="60"/>
  <c r="F27" i="60"/>
  <c r="F26" i="60"/>
  <c r="F25" i="60"/>
  <c r="F24" i="60"/>
  <c r="F23" i="60"/>
  <c r="F22" i="60"/>
  <c r="F21" i="60"/>
  <c r="F20" i="60"/>
  <c r="F19" i="60"/>
  <c r="F18" i="60"/>
  <c r="F17" i="60"/>
  <c r="F16" i="60"/>
  <c r="F15" i="60"/>
  <c r="F14" i="60"/>
  <c r="F13" i="60"/>
  <c r="F12" i="60"/>
  <c r="F11" i="60"/>
  <c r="F10" i="60"/>
  <c r="F9" i="60"/>
  <c r="F8" i="60"/>
  <c r="F7" i="60"/>
  <c r="F6" i="60"/>
  <c r="F5" i="60"/>
  <c r="G37" i="59"/>
  <c r="D36" i="59"/>
  <c r="C36" i="59"/>
  <c r="F36" i="59" s="1"/>
  <c r="F35" i="59"/>
  <c r="F33" i="59"/>
  <c r="F32" i="59"/>
  <c r="F31" i="59"/>
  <c r="F30" i="59"/>
  <c r="F29" i="59"/>
  <c r="F28" i="59"/>
  <c r="F27" i="59"/>
  <c r="F26" i="59"/>
  <c r="F24" i="59"/>
  <c r="F23" i="59"/>
  <c r="F22" i="59"/>
  <c r="F21" i="59"/>
  <c r="F20" i="59"/>
  <c r="F19" i="59"/>
  <c r="F18" i="59"/>
  <c r="F17" i="59"/>
  <c r="F16" i="59"/>
  <c r="F15" i="59"/>
  <c r="F14" i="59"/>
  <c r="F13" i="59"/>
  <c r="F12" i="59"/>
  <c r="F11" i="59"/>
  <c r="F10" i="59"/>
  <c r="F9" i="59"/>
  <c r="F8" i="59"/>
  <c r="F7" i="59"/>
  <c r="F6" i="59"/>
  <c r="F5" i="59"/>
  <c r="P36" i="58"/>
  <c r="K36" i="58"/>
  <c r="F36" i="58"/>
  <c r="P35" i="58"/>
  <c r="K35" i="58"/>
  <c r="F35" i="58"/>
  <c r="P34" i="58"/>
  <c r="K34" i="58"/>
  <c r="F34" i="58"/>
  <c r="P33" i="58"/>
  <c r="K33" i="58"/>
  <c r="F33" i="58"/>
  <c r="P32" i="58"/>
  <c r="K32" i="58"/>
  <c r="F32" i="58"/>
  <c r="P31" i="58"/>
  <c r="K31" i="58"/>
  <c r="F31" i="58"/>
  <c r="P30" i="58"/>
  <c r="K30" i="58"/>
  <c r="F30" i="58"/>
  <c r="P29" i="58"/>
  <c r="K29" i="58"/>
  <c r="F29" i="58"/>
  <c r="P28" i="58"/>
  <c r="K28" i="58"/>
  <c r="F28" i="58"/>
  <c r="P27" i="58"/>
  <c r="K27" i="58"/>
  <c r="F27" i="58"/>
  <c r="P26" i="58"/>
  <c r="K26" i="58"/>
  <c r="F26" i="58"/>
  <c r="P25" i="58"/>
  <c r="K25" i="58"/>
  <c r="F25" i="58"/>
  <c r="P24" i="58"/>
  <c r="K24" i="58"/>
  <c r="F24" i="58"/>
  <c r="P23" i="58"/>
  <c r="K23" i="58"/>
  <c r="F23" i="58"/>
  <c r="P22" i="58"/>
  <c r="K22" i="58"/>
  <c r="F22" i="58"/>
  <c r="P21" i="58"/>
  <c r="K21" i="58"/>
  <c r="F21" i="58"/>
  <c r="P20" i="58"/>
  <c r="K20" i="58"/>
  <c r="F20" i="58"/>
  <c r="P19" i="58"/>
  <c r="K19" i="58"/>
  <c r="F19" i="58"/>
  <c r="P18" i="58"/>
  <c r="K18" i="58"/>
  <c r="F18" i="58"/>
  <c r="P17" i="58"/>
  <c r="K17" i="58"/>
  <c r="F17" i="58"/>
  <c r="P16" i="58"/>
  <c r="K16" i="58"/>
  <c r="F16" i="58"/>
  <c r="P15" i="58"/>
  <c r="K15" i="58"/>
  <c r="F15" i="58"/>
  <c r="P14" i="58"/>
  <c r="K14" i="58"/>
  <c r="F14" i="58"/>
  <c r="P13" i="58"/>
  <c r="K13" i="58"/>
  <c r="F13" i="58"/>
  <c r="P12" i="58"/>
  <c r="K12" i="58"/>
  <c r="F12" i="58"/>
  <c r="P11" i="58"/>
  <c r="K11" i="58"/>
  <c r="F11" i="58"/>
  <c r="P10" i="58"/>
  <c r="K10" i="58"/>
  <c r="F10" i="58"/>
  <c r="P9" i="58"/>
  <c r="K9" i="58"/>
  <c r="F9" i="58"/>
  <c r="P8" i="58"/>
  <c r="K8" i="58"/>
  <c r="F8" i="58"/>
  <c r="P7" i="58"/>
  <c r="K7" i="58"/>
  <c r="F7" i="58"/>
  <c r="P6" i="58"/>
  <c r="K6" i="58"/>
  <c r="F6" i="58"/>
  <c r="P36" i="57"/>
  <c r="K36" i="57"/>
  <c r="F36" i="57"/>
  <c r="P35" i="57"/>
  <c r="K35" i="57"/>
  <c r="F35" i="57"/>
  <c r="P34" i="57"/>
  <c r="K34" i="57"/>
  <c r="F34" i="57"/>
  <c r="P33" i="57"/>
  <c r="K33" i="57"/>
  <c r="F33" i="57"/>
  <c r="P32" i="57"/>
  <c r="F32" i="57"/>
  <c r="P31" i="57"/>
  <c r="K31" i="57"/>
  <c r="F31" i="57"/>
  <c r="P30" i="57"/>
  <c r="K30" i="57"/>
  <c r="F30" i="57"/>
  <c r="P29" i="57"/>
  <c r="K29" i="57"/>
  <c r="F29" i="57"/>
  <c r="P28" i="57"/>
  <c r="K28" i="57"/>
  <c r="F28" i="57"/>
  <c r="P27" i="57"/>
  <c r="K27" i="57"/>
  <c r="F27" i="57"/>
  <c r="P26" i="57"/>
  <c r="K26" i="57"/>
  <c r="F26" i="57"/>
  <c r="P25" i="57"/>
  <c r="K25" i="57"/>
  <c r="F25" i="57"/>
  <c r="P24" i="57"/>
  <c r="K24" i="57"/>
  <c r="F24" i="57"/>
  <c r="P23" i="57"/>
  <c r="K23" i="57"/>
  <c r="F23" i="57"/>
  <c r="P22" i="57"/>
  <c r="K22" i="57"/>
  <c r="F22" i="57"/>
  <c r="P21" i="57"/>
  <c r="K21" i="57"/>
  <c r="F21" i="57"/>
  <c r="P20" i="57"/>
  <c r="K20" i="57"/>
  <c r="F20" i="57"/>
  <c r="P19" i="57"/>
  <c r="K19" i="57"/>
  <c r="F19" i="57"/>
  <c r="P18" i="57"/>
  <c r="K18" i="57"/>
  <c r="F18" i="57"/>
  <c r="P17" i="57"/>
  <c r="F17" i="57"/>
  <c r="P16" i="57"/>
  <c r="K16" i="57"/>
  <c r="F16" i="57"/>
  <c r="P15" i="57"/>
  <c r="K15" i="57"/>
  <c r="F15" i="57"/>
  <c r="P14" i="57"/>
  <c r="K14" i="57"/>
  <c r="F14" i="57"/>
  <c r="P13" i="57"/>
  <c r="K13" i="57"/>
  <c r="F13" i="57"/>
  <c r="P12" i="57"/>
  <c r="K12" i="57"/>
  <c r="F12" i="57"/>
  <c r="P11" i="57"/>
  <c r="K11" i="57"/>
  <c r="F11" i="57"/>
  <c r="P10" i="57"/>
  <c r="K10" i="57"/>
  <c r="F10" i="57"/>
  <c r="P9" i="57"/>
  <c r="K9" i="57"/>
  <c r="F9" i="57"/>
  <c r="P8" i="57"/>
  <c r="K8" i="57"/>
  <c r="F8" i="57"/>
  <c r="P7" i="57"/>
  <c r="K7" i="57"/>
  <c r="F7" i="57"/>
  <c r="P6" i="57"/>
  <c r="K6" i="57"/>
  <c r="F6" i="57"/>
  <c r="D36" i="56"/>
  <c r="C36" i="56"/>
  <c r="F36" i="56" s="1"/>
  <c r="F35" i="56"/>
  <c r="F34" i="56"/>
  <c r="F33" i="56"/>
  <c r="F32" i="56"/>
  <c r="F31" i="56"/>
  <c r="F29" i="56"/>
  <c r="F28" i="56"/>
  <c r="F27" i="56"/>
  <c r="F26" i="56"/>
  <c r="F25" i="56"/>
  <c r="F24" i="56"/>
  <c r="F23" i="56"/>
  <c r="F22" i="56"/>
  <c r="F21" i="56"/>
  <c r="F20" i="56"/>
  <c r="F19" i="56"/>
  <c r="F18" i="56"/>
  <c r="F17" i="56"/>
  <c r="F16" i="56"/>
  <c r="F15" i="56"/>
  <c r="F14" i="56"/>
  <c r="F13" i="56"/>
  <c r="F12" i="56"/>
  <c r="F11" i="56"/>
  <c r="F10" i="56"/>
  <c r="F9" i="56"/>
  <c r="F8" i="56"/>
  <c r="F7" i="56"/>
  <c r="F6" i="56"/>
  <c r="F5" i="56"/>
  <c r="P36" i="55"/>
  <c r="K36" i="55"/>
  <c r="F36" i="55"/>
  <c r="P35" i="55"/>
  <c r="K35" i="55"/>
  <c r="F35" i="55"/>
  <c r="P34" i="55"/>
  <c r="K34" i="55"/>
  <c r="F34" i="55"/>
  <c r="P33" i="55"/>
  <c r="K33" i="55"/>
  <c r="F33" i="55"/>
  <c r="P32" i="55"/>
  <c r="K32" i="55"/>
  <c r="F32" i="55"/>
  <c r="P31" i="55"/>
  <c r="K31" i="55"/>
  <c r="F31" i="55"/>
  <c r="P30" i="55"/>
  <c r="K30" i="55"/>
  <c r="F30" i="55"/>
  <c r="P29" i="55"/>
  <c r="K29" i="55"/>
  <c r="F29" i="55"/>
  <c r="P28" i="55"/>
  <c r="K28" i="55"/>
  <c r="F28" i="55"/>
  <c r="P27" i="55"/>
  <c r="K27" i="55"/>
  <c r="F27" i="55"/>
  <c r="P26" i="55"/>
  <c r="K26" i="55"/>
  <c r="F26" i="55"/>
  <c r="P25" i="55"/>
  <c r="K25" i="55"/>
  <c r="F25" i="55"/>
  <c r="P24" i="55"/>
  <c r="K24" i="55"/>
  <c r="F24" i="55"/>
  <c r="P23" i="55"/>
  <c r="K23" i="55"/>
  <c r="F23" i="55"/>
  <c r="P22" i="55"/>
  <c r="K22" i="55"/>
  <c r="F22" i="55"/>
  <c r="P21" i="55"/>
  <c r="K21" i="55"/>
  <c r="F21" i="55"/>
  <c r="P20" i="55"/>
  <c r="K20" i="55"/>
  <c r="F20" i="55"/>
  <c r="P19" i="55"/>
  <c r="K19" i="55"/>
  <c r="F19" i="55"/>
  <c r="P18" i="55"/>
  <c r="K18" i="55"/>
  <c r="F18" i="55"/>
  <c r="P17" i="55"/>
  <c r="K17" i="55"/>
  <c r="F17" i="55"/>
  <c r="P16" i="55"/>
  <c r="K16" i="55"/>
  <c r="F16" i="55"/>
  <c r="P15" i="55"/>
  <c r="K15" i="55"/>
  <c r="F15" i="55"/>
  <c r="P14" i="55"/>
  <c r="K14" i="55"/>
  <c r="F14" i="55"/>
  <c r="P13" i="55"/>
  <c r="K13" i="55"/>
  <c r="F13" i="55"/>
  <c r="P12" i="55"/>
  <c r="K12" i="55"/>
  <c r="F12" i="55"/>
  <c r="P11" i="55"/>
  <c r="K11" i="55"/>
  <c r="F11" i="55"/>
  <c r="P10" i="55"/>
  <c r="K10" i="55"/>
  <c r="F10" i="55"/>
  <c r="P9" i="55"/>
  <c r="K9" i="55"/>
  <c r="F9" i="55"/>
  <c r="P8" i="55"/>
  <c r="F8" i="55"/>
  <c r="P7" i="55"/>
  <c r="K7" i="55"/>
  <c r="F7" i="55"/>
  <c r="P6" i="55"/>
  <c r="K6" i="55"/>
  <c r="F6" i="55"/>
  <c r="D36" i="54"/>
  <c r="D37" i="59" s="1"/>
  <c r="C36" i="54"/>
  <c r="C37" i="59" s="1"/>
  <c r="F35" i="54"/>
  <c r="F34" i="54"/>
  <c r="F33" i="54"/>
  <c r="F32" i="54"/>
  <c r="F31" i="54"/>
  <c r="F29" i="54"/>
  <c r="F28" i="54"/>
  <c r="F27" i="54"/>
  <c r="F26" i="54"/>
  <c r="F25" i="54"/>
  <c r="F24" i="54"/>
  <c r="F23" i="54"/>
  <c r="F22" i="54"/>
  <c r="F21" i="54"/>
  <c r="F20" i="54"/>
  <c r="F19" i="54"/>
  <c r="F18" i="54"/>
  <c r="F17" i="54"/>
  <c r="F16" i="54"/>
  <c r="F15" i="54"/>
  <c r="F14" i="54"/>
  <c r="F13" i="54"/>
  <c r="F12" i="54"/>
  <c r="F11" i="54"/>
  <c r="F10" i="54"/>
  <c r="F9" i="54"/>
  <c r="F8" i="54"/>
  <c r="F7" i="54"/>
  <c r="F6" i="54"/>
  <c r="F5" i="54"/>
  <c r="P36" i="53"/>
  <c r="K36" i="53"/>
  <c r="F36" i="53"/>
  <c r="P35" i="53"/>
  <c r="K35" i="53"/>
  <c r="F35" i="53"/>
  <c r="P34" i="53"/>
  <c r="K34" i="53"/>
  <c r="F34" i="53"/>
  <c r="P33" i="53"/>
  <c r="K33" i="53"/>
  <c r="F33" i="53"/>
  <c r="P32" i="53"/>
  <c r="K32" i="53"/>
  <c r="F32" i="53"/>
  <c r="P31" i="53"/>
  <c r="K31" i="53"/>
  <c r="F31" i="53"/>
  <c r="P30" i="53"/>
  <c r="K30" i="53"/>
  <c r="F30" i="53"/>
  <c r="P29" i="53"/>
  <c r="K29" i="53"/>
  <c r="F29" i="53"/>
  <c r="P28" i="53"/>
  <c r="K28" i="53"/>
  <c r="F28" i="53"/>
  <c r="P27" i="53"/>
  <c r="K27" i="53"/>
  <c r="F27" i="53"/>
  <c r="P26" i="53"/>
  <c r="K26" i="53"/>
  <c r="F26" i="53"/>
  <c r="P25" i="53"/>
  <c r="K25" i="53"/>
  <c r="F25" i="53"/>
  <c r="P24" i="53"/>
  <c r="K24" i="53"/>
  <c r="F24" i="53"/>
  <c r="P23" i="53"/>
  <c r="K23" i="53"/>
  <c r="F23" i="53"/>
  <c r="P22" i="53"/>
  <c r="K22" i="53"/>
  <c r="F22" i="53"/>
  <c r="P21" i="53"/>
  <c r="K21" i="53"/>
  <c r="F21" i="53"/>
  <c r="P20" i="53"/>
  <c r="K20" i="53"/>
  <c r="F20" i="53"/>
  <c r="P19" i="53"/>
  <c r="K19" i="53"/>
  <c r="F19" i="53"/>
  <c r="P18" i="53"/>
  <c r="K18" i="53"/>
  <c r="F18" i="53"/>
  <c r="P17" i="53"/>
  <c r="K17" i="53"/>
  <c r="F17" i="53"/>
  <c r="P16" i="53"/>
  <c r="K16" i="53"/>
  <c r="F16" i="53"/>
  <c r="P15" i="53"/>
  <c r="K15" i="53"/>
  <c r="F15" i="53"/>
  <c r="P14" i="53"/>
  <c r="K14" i="53"/>
  <c r="F14" i="53"/>
  <c r="P13" i="53"/>
  <c r="K13" i="53"/>
  <c r="F13" i="53"/>
  <c r="P12" i="53"/>
  <c r="K12" i="53"/>
  <c r="F12" i="53"/>
  <c r="P11" i="53"/>
  <c r="K11" i="53"/>
  <c r="F11" i="53"/>
  <c r="P10" i="53"/>
  <c r="K10" i="53"/>
  <c r="F10" i="53"/>
  <c r="P9" i="53"/>
  <c r="K9" i="53"/>
  <c r="F9" i="53"/>
  <c r="P8" i="53"/>
  <c r="K8" i="53"/>
  <c r="F8" i="53"/>
  <c r="P7" i="53"/>
  <c r="K7" i="53"/>
  <c r="F7" i="53"/>
  <c r="P6" i="53"/>
  <c r="K6" i="53"/>
  <c r="F6" i="53"/>
  <c r="F34" i="52"/>
  <c r="F33" i="52"/>
  <c r="F32" i="52"/>
  <c r="F31" i="52"/>
  <c r="F30" i="52"/>
  <c r="F29" i="52"/>
  <c r="F28" i="52"/>
  <c r="F27" i="52"/>
  <c r="F26" i="52"/>
  <c r="F25" i="52"/>
  <c r="F24" i="52"/>
  <c r="F23" i="52"/>
  <c r="F22" i="52"/>
  <c r="F21" i="52"/>
  <c r="F20" i="52"/>
  <c r="F19" i="52"/>
  <c r="F18" i="52"/>
  <c r="F17" i="52"/>
  <c r="F16" i="52"/>
  <c r="F15" i="52"/>
  <c r="F14" i="52"/>
  <c r="F13" i="52"/>
  <c r="F12" i="52"/>
  <c r="F11" i="52"/>
  <c r="F10" i="52"/>
  <c r="F9" i="52"/>
  <c r="F8" i="52"/>
  <c r="F6" i="52"/>
  <c r="F5" i="52"/>
  <c r="P36" i="51"/>
  <c r="K36" i="51"/>
  <c r="F36" i="51"/>
  <c r="P35" i="51"/>
  <c r="K35" i="51"/>
  <c r="F35" i="51"/>
  <c r="P34" i="51"/>
  <c r="K34" i="51"/>
  <c r="F34" i="51"/>
  <c r="P33" i="51"/>
  <c r="K33" i="51"/>
  <c r="F33" i="51"/>
  <c r="P32" i="51"/>
  <c r="K32" i="51"/>
  <c r="F32" i="51"/>
  <c r="P31" i="51"/>
  <c r="K31" i="51"/>
  <c r="F31" i="51"/>
  <c r="P30" i="51"/>
  <c r="K30" i="51"/>
  <c r="F30" i="51"/>
  <c r="P29" i="51"/>
  <c r="K29" i="51"/>
  <c r="F29" i="51"/>
  <c r="P28" i="51"/>
  <c r="K28" i="51"/>
  <c r="F28" i="51"/>
  <c r="P27" i="51"/>
  <c r="K27" i="51"/>
  <c r="F27" i="51"/>
  <c r="P26" i="51"/>
  <c r="K26" i="51"/>
  <c r="F26" i="51"/>
  <c r="P25" i="51"/>
  <c r="K25" i="51"/>
  <c r="F25" i="51"/>
  <c r="P24" i="51"/>
  <c r="K24" i="51"/>
  <c r="F24" i="51"/>
  <c r="P23" i="51"/>
  <c r="F23" i="51"/>
  <c r="P22" i="51"/>
  <c r="K22" i="51"/>
  <c r="F22" i="51"/>
  <c r="P21" i="51"/>
  <c r="K21" i="51"/>
  <c r="F21" i="51"/>
  <c r="P20" i="51"/>
  <c r="K20" i="51"/>
  <c r="F20" i="51"/>
  <c r="P19" i="51"/>
  <c r="K19" i="51"/>
  <c r="F19" i="51"/>
  <c r="P18" i="51"/>
  <c r="K18" i="51"/>
  <c r="F18" i="51"/>
  <c r="P17" i="51"/>
  <c r="K17" i="51"/>
  <c r="F17" i="51"/>
  <c r="P16" i="51"/>
  <c r="K16" i="51"/>
  <c r="F16" i="51"/>
  <c r="P15" i="51"/>
  <c r="K15" i="51"/>
  <c r="F15" i="51"/>
  <c r="P14" i="51"/>
  <c r="K14" i="51"/>
  <c r="F14" i="51"/>
  <c r="P13" i="51"/>
  <c r="K13" i="51"/>
  <c r="F13" i="51"/>
  <c r="P12" i="51"/>
  <c r="K12" i="51"/>
  <c r="F12" i="51"/>
  <c r="P11" i="51"/>
  <c r="K11" i="51"/>
  <c r="F11" i="51"/>
  <c r="P10" i="51"/>
  <c r="K10" i="51"/>
  <c r="F10" i="51"/>
  <c r="P9" i="51"/>
  <c r="K9" i="51"/>
  <c r="F9" i="51"/>
  <c r="P8" i="51"/>
  <c r="K8" i="51"/>
  <c r="F8" i="51"/>
  <c r="P7" i="51"/>
  <c r="K7" i="51"/>
  <c r="F7" i="51"/>
  <c r="P6" i="51"/>
  <c r="K6" i="51"/>
  <c r="F6" i="51"/>
  <c r="D36" i="50"/>
  <c r="F36" i="50" s="1"/>
  <c r="C36" i="50"/>
  <c r="F35" i="50"/>
  <c r="F34" i="50"/>
  <c r="F33" i="50"/>
  <c r="F32" i="50"/>
  <c r="F31" i="50"/>
  <c r="F30" i="50"/>
  <c r="F29" i="50"/>
  <c r="F28" i="50"/>
  <c r="F27" i="50"/>
  <c r="F26" i="50"/>
  <c r="F25" i="50"/>
  <c r="F24" i="50"/>
  <c r="F23" i="50"/>
  <c r="F22" i="50"/>
  <c r="F21" i="50"/>
  <c r="F20" i="50"/>
  <c r="F18" i="50"/>
  <c r="F17" i="50"/>
  <c r="F16" i="50"/>
  <c r="F15" i="50"/>
  <c r="F14" i="50"/>
  <c r="F13" i="50"/>
  <c r="F12" i="50"/>
  <c r="F11" i="50"/>
  <c r="F10" i="50"/>
  <c r="F9" i="50"/>
  <c r="F7" i="50"/>
  <c r="F6" i="50"/>
  <c r="F5" i="50"/>
  <c r="D36" i="49"/>
  <c r="F36" i="49" s="1"/>
  <c r="C36" i="49"/>
  <c r="F35" i="49"/>
  <c r="F34" i="49"/>
  <c r="F33" i="49"/>
  <c r="F32" i="49"/>
  <c r="F31" i="49"/>
  <c r="F30" i="49"/>
  <c r="F29" i="49"/>
  <c r="F28" i="49"/>
  <c r="F27" i="49"/>
  <c r="F26" i="49"/>
  <c r="F24" i="49"/>
  <c r="F23" i="49"/>
  <c r="F22" i="49"/>
  <c r="F21" i="49"/>
  <c r="F20" i="49"/>
  <c r="F18" i="49"/>
  <c r="F17" i="49"/>
  <c r="F16" i="49"/>
  <c r="F15" i="49"/>
  <c r="F14" i="49"/>
  <c r="F13" i="49"/>
  <c r="F12" i="49"/>
  <c r="F11" i="49"/>
  <c r="F10" i="49"/>
  <c r="F9" i="49"/>
  <c r="F8" i="49"/>
  <c r="F7" i="49"/>
  <c r="F6" i="49"/>
  <c r="F5" i="49"/>
  <c r="P36" i="48"/>
  <c r="K36" i="48"/>
  <c r="F36" i="48"/>
  <c r="P35" i="48"/>
  <c r="K35" i="48"/>
  <c r="F35" i="48"/>
  <c r="P34" i="48"/>
  <c r="K34" i="48"/>
  <c r="F34" i="48"/>
  <c r="P33" i="48"/>
  <c r="K33" i="48"/>
  <c r="F33" i="48"/>
  <c r="P32" i="48"/>
  <c r="K32" i="48"/>
  <c r="F32" i="48"/>
  <c r="P31" i="48"/>
  <c r="K31" i="48"/>
  <c r="F31" i="48"/>
  <c r="P30" i="48"/>
  <c r="K30" i="48"/>
  <c r="F30" i="48"/>
  <c r="P29" i="48"/>
  <c r="K29" i="48"/>
  <c r="F29" i="48"/>
  <c r="P28" i="48"/>
  <c r="K28" i="48"/>
  <c r="F28" i="48"/>
  <c r="P27" i="48"/>
  <c r="K27" i="48"/>
  <c r="F27" i="48"/>
  <c r="P26" i="48"/>
  <c r="K26" i="48"/>
  <c r="F26" i="48"/>
  <c r="P25" i="48"/>
  <c r="K25" i="48"/>
  <c r="F25" i="48"/>
  <c r="P24" i="48"/>
  <c r="K24" i="48"/>
  <c r="F24" i="48"/>
  <c r="P23" i="48"/>
  <c r="K23" i="48"/>
  <c r="F23" i="48"/>
  <c r="P22" i="48"/>
  <c r="K22" i="48"/>
  <c r="F22" i="48"/>
  <c r="P21" i="48"/>
  <c r="K21" i="48"/>
  <c r="F21" i="48"/>
  <c r="P20" i="48"/>
  <c r="K20" i="48"/>
  <c r="F20" i="48"/>
  <c r="P19" i="48"/>
  <c r="K19" i="48"/>
  <c r="F19" i="48"/>
  <c r="P18" i="48"/>
  <c r="K18" i="48"/>
  <c r="F18" i="48"/>
  <c r="P17" i="48"/>
  <c r="K17" i="48"/>
  <c r="F17" i="48"/>
  <c r="P16" i="48"/>
  <c r="K16" i="48"/>
  <c r="P15" i="48"/>
  <c r="K15" i="48"/>
  <c r="F15" i="48"/>
  <c r="P14" i="48"/>
  <c r="K14" i="48"/>
  <c r="F14" i="48"/>
  <c r="P13" i="48"/>
  <c r="K13" i="48"/>
  <c r="F13" i="48"/>
  <c r="P12" i="48"/>
  <c r="K12" i="48"/>
  <c r="F12" i="48"/>
  <c r="P11" i="48"/>
  <c r="K11" i="48"/>
  <c r="F11" i="48"/>
  <c r="P10" i="48"/>
  <c r="K10" i="48"/>
  <c r="F10" i="48"/>
  <c r="P9" i="48"/>
  <c r="K9" i="48"/>
  <c r="F9" i="48"/>
  <c r="P8" i="48"/>
  <c r="K8" i="48"/>
  <c r="F8" i="48"/>
  <c r="P7" i="48"/>
  <c r="K7" i="48"/>
  <c r="F7" i="48"/>
  <c r="P6" i="48"/>
  <c r="K6" i="48"/>
  <c r="F6" i="48"/>
  <c r="D35" i="47"/>
  <c r="C35" i="47"/>
  <c r="D34" i="47"/>
  <c r="C34" i="47"/>
  <c r="D33" i="47"/>
  <c r="C33" i="47"/>
  <c r="D32" i="47"/>
  <c r="C32" i="47"/>
  <c r="D31" i="47"/>
  <c r="C31" i="47"/>
  <c r="D30" i="47"/>
  <c r="C30" i="47"/>
  <c r="D29" i="47"/>
  <c r="C29" i="47"/>
  <c r="D28" i="47"/>
  <c r="C28" i="47"/>
  <c r="D27" i="47"/>
  <c r="C27" i="47"/>
  <c r="D26" i="47"/>
  <c r="C26" i="47"/>
  <c r="D25" i="47"/>
  <c r="C25" i="47"/>
  <c r="D24" i="47"/>
  <c r="C24" i="47"/>
  <c r="D23" i="47"/>
  <c r="C23" i="47"/>
  <c r="D22" i="47"/>
  <c r="C22" i="47"/>
  <c r="D21" i="47"/>
  <c r="C21" i="47"/>
  <c r="D20" i="47"/>
  <c r="C20" i="47"/>
  <c r="D19" i="47"/>
  <c r="C19" i="47"/>
  <c r="D18" i="47"/>
  <c r="C18" i="47"/>
  <c r="D17" i="47"/>
  <c r="C17" i="47"/>
  <c r="D16" i="47"/>
  <c r="C16" i="47"/>
  <c r="D15" i="47"/>
  <c r="C15" i="47"/>
  <c r="D14" i="47"/>
  <c r="C14" i="47"/>
  <c r="D13" i="47"/>
  <c r="C13" i="47"/>
  <c r="D12" i="47"/>
  <c r="C12" i="47"/>
  <c r="D11" i="47"/>
  <c r="C11" i="47"/>
  <c r="D10" i="47"/>
  <c r="C10" i="47"/>
  <c r="D9" i="47"/>
  <c r="C9" i="47"/>
  <c r="D8" i="47"/>
  <c r="C8" i="47"/>
  <c r="D7" i="47"/>
  <c r="C7" i="47"/>
  <c r="D6" i="47"/>
  <c r="C6" i="47"/>
  <c r="D5" i="47"/>
  <c r="D37" i="47" s="1"/>
  <c r="C5" i="47"/>
  <c r="C37" i="47" s="1"/>
  <c r="K36" i="46"/>
  <c r="F36" i="46"/>
  <c r="K35" i="46"/>
  <c r="F35" i="46"/>
  <c r="K34" i="46"/>
  <c r="F34" i="46"/>
  <c r="K33" i="46"/>
  <c r="F33" i="46"/>
  <c r="K32" i="46"/>
  <c r="F32" i="46"/>
  <c r="K31" i="46"/>
  <c r="F31" i="46"/>
  <c r="K30" i="46"/>
  <c r="F30" i="46"/>
  <c r="K29" i="46"/>
  <c r="F29" i="46"/>
  <c r="K28" i="46"/>
  <c r="F28" i="46"/>
  <c r="K27" i="46"/>
  <c r="F27" i="46"/>
  <c r="K26" i="46"/>
  <c r="F26" i="46"/>
  <c r="K25" i="46"/>
  <c r="F25" i="46"/>
  <c r="K24" i="46"/>
  <c r="F24" i="46"/>
  <c r="K23" i="46"/>
  <c r="F23" i="46"/>
  <c r="K22" i="46"/>
  <c r="F22" i="46"/>
  <c r="K21" i="46"/>
  <c r="F21" i="46"/>
  <c r="K20" i="46"/>
  <c r="F20" i="46"/>
  <c r="K19" i="46"/>
  <c r="F19" i="46"/>
  <c r="K18" i="46"/>
  <c r="F18" i="46"/>
  <c r="K17" i="46"/>
  <c r="F17" i="46"/>
  <c r="K16" i="46"/>
  <c r="F16" i="46"/>
  <c r="K15" i="46"/>
  <c r="F15" i="46"/>
  <c r="K14" i="46"/>
  <c r="F14" i="46"/>
  <c r="K13" i="46"/>
  <c r="F13" i="46"/>
  <c r="K12" i="46"/>
  <c r="F12" i="46"/>
  <c r="K11" i="46"/>
  <c r="F11" i="46"/>
  <c r="K10" i="46"/>
  <c r="F10" i="46"/>
  <c r="K9" i="46"/>
  <c r="F9" i="46"/>
  <c r="K8" i="46"/>
  <c r="F8" i="46"/>
  <c r="K7" i="46"/>
  <c r="F7" i="46"/>
  <c r="K6" i="46"/>
  <c r="F6" i="46"/>
  <c r="D36" i="45"/>
  <c r="F36" i="45" s="1"/>
  <c r="C36" i="45"/>
  <c r="F35" i="45"/>
  <c r="F34" i="45"/>
  <c r="F33" i="45"/>
  <c r="F32" i="45"/>
  <c r="F31" i="45"/>
  <c r="F30" i="45"/>
  <c r="F29" i="45"/>
  <c r="F28" i="45"/>
  <c r="F27" i="45"/>
  <c r="F26" i="45"/>
  <c r="F25" i="45"/>
  <c r="F24" i="45"/>
  <c r="F23" i="45"/>
  <c r="F22" i="45"/>
  <c r="F21" i="45"/>
  <c r="F20" i="45"/>
  <c r="F19" i="45"/>
  <c r="F18" i="45"/>
  <c r="F17" i="45"/>
  <c r="F16" i="45"/>
  <c r="F15" i="45"/>
  <c r="F14" i="45"/>
  <c r="F13" i="45"/>
  <c r="F12" i="45"/>
  <c r="F11" i="45"/>
  <c r="F10" i="45"/>
  <c r="F9" i="45"/>
  <c r="F8" i="45"/>
  <c r="F7" i="45"/>
  <c r="F6" i="45"/>
  <c r="F5" i="45"/>
  <c r="K36" i="44"/>
  <c r="F36" i="44"/>
  <c r="K35" i="44"/>
  <c r="F35" i="44"/>
  <c r="K34" i="44"/>
  <c r="F34" i="44"/>
  <c r="K33" i="44"/>
  <c r="F33" i="44"/>
  <c r="K32" i="44"/>
  <c r="F32" i="44"/>
  <c r="K31" i="44"/>
  <c r="F31" i="44"/>
  <c r="K30" i="44"/>
  <c r="F30" i="44"/>
  <c r="K29" i="44"/>
  <c r="F29" i="44"/>
  <c r="K28" i="44"/>
  <c r="F28" i="44"/>
  <c r="K27" i="44"/>
  <c r="F27" i="44"/>
  <c r="K26" i="44"/>
  <c r="F26" i="44"/>
  <c r="K25" i="44"/>
  <c r="F25" i="44"/>
  <c r="K24" i="44"/>
  <c r="F24" i="44"/>
  <c r="K23" i="44"/>
  <c r="F23" i="44"/>
  <c r="K22" i="44"/>
  <c r="F22" i="44"/>
  <c r="K21" i="44"/>
  <c r="F21" i="44"/>
  <c r="K20" i="44"/>
  <c r="F20" i="44"/>
  <c r="K19" i="44"/>
  <c r="F19" i="44"/>
  <c r="K18" i="44"/>
  <c r="F18" i="44"/>
  <c r="K17" i="44"/>
  <c r="F17" i="44"/>
  <c r="K16" i="44"/>
  <c r="F16" i="44"/>
  <c r="K15" i="44"/>
  <c r="F15" i="44"/>
  <c r="K14" i="44"/>
  <c r="F14" i="44"/>
  <c r="K13" i="44"/>
  <c r="F13" i="44"/>
  <c r="K12" i="44"/>
  <c r="F12" i="44"/>
  <c r="K11" i="44"/>
  <c r="F11" i="44"/>
  <c r="K10" i="44"/>
  <c r="F10" i="44"/>
  <c r="K9" i="44"/>
  <c r="F9" i="44"/>
  <c r="K8" i="44"/>
  <c r="F8" i="44"/>
  <c r="K7" i="44"/>
  <c r="F7" i="44"/>
  <c r="K6" i="44"/>
  <c r="F6" i="44"/>
  <c r="D36" i="43"/>
  <c r="F36" i="43" s="1"/>
  <c r="C36" i="43"/>
  <c r="F35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  <c r="F7" i="43"/>
  <c r="F6" i="43"/>
  <c r="F5" i="43"/>
  <c r="K36" i="42"/>
  <c r="F36" i="42"/>
  <c r="K35" i="42"/>
  <c r="F35" i="42"/>
  <c r="K34" i="42"/>
  <c r="F34" i="42"/>
  <c r="K33" i="42"/>
  <c r="F33" i="42"/>
  <c r="K32" i="42"/>
  <c r="F32" i="42"/>
  <c r="K31" i="42"/>
  <c r="F31" i="42"/>
  <c r="K30" i="42"/>
  <c r="F30" i="42"/>
  <c r="K29" i="42"/>
  <c r="F29" i="42"/>
  <c r="K28" i="42"/>
  <c r="F28" i="42"/>
  <c r="K27" i="42"/>
  <c r="F27" i="42"/>
  <c r="K26" i="42"/>
  <c r="F26" i="42"/>
  <c r="K25" i="42"/>
  <c r="F25" i="42"/>
  <c r="K24" i="42"/>
  <c r="F24" i="42"/>
  <c r="K23" i="42"/>
  <c r="F23" i="42"/>
  <c r="K22" i="42"/>
  <c r="F22" i="42"/>
  <c r="K21" i="42"/>
  <c r="F21" i="42"/>
  <c r="K20" i="42"/>
  <c r="F20" i="42"/>
  <c r="K19" i="42"/>
  <c r="F19" i="42"/>
  <c r="K18" i="42"/>
  <c r="F18" i="42"/>
  <c r="K17" i="42"/>
  <c r="F17" i="42"/>
  <c r="K16" i="42"/>
  <c r="F16" i="42"/>
  <c r="K15" i="42"/>
  <c r="F15" i="42"/>
  <c r="K14" i="42"/>
  <c r="F14" i="42"/>
  <c r="K13" i="42"/>
  <c r="F13" i="42"/>
  <c r="K12" i="42"/>
  <c r="F12" i="42"/>
  <c r="K11" i="42"/>
  <c r="F11" i="42"/>
  <c r="K10" i="42"/>
  <c r="F10" i="42"/>
  <c r="K9" i="42"/>
  <c r="F9" i="42"/>
  <c r="K8" i="42"/>
  <c r="F8" i="42"/>
  <c r="K7" i="42"/>
  <c r="F7" i="42"/>
  <c r="K6" i="42"/>
  <c r="F6" i="42"/>
  <c r="D36" i="41"/>
  <c r="F36" i="41" s="1"/>
  <c r="C36" i="41"/>
  <c r="F35" i="41"/>
  <c r="F34" i="41"/>
  <c r="F33" i="41"/>
  <c r="F32" i="41"/>
  <c r="F31" i="41"/>
  <c r="F30" i="41"/>
  <c r="F29" i="41"/>
  <c r="F28" i="41"/>
  <c r="F27" i="41"/>
  <c r="F26" i="41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7" i="41"/>
  <c r="F6" i="41"/>
  <c r="F5" i="41"/>
  <c r="U36" i="40"/>
  <c r="P36" i="40"/>
  <c r="K36" i="40"/>
  <c r="F36" i="40"/>
  <c r="U35" i="40"/>
  <c r="P35" i="40"/>
  <c r="K35" i="40"/>
  <c r="F35" i="40"/>
  <c r="U34" i="40"/>
  <c r="P34" i="40"/>
  <c r="K34" i="40"/>
  <c r="F34" i="40"/>
  <c r="U33" i="40"/>
  <c r="P33" i="40"/>
  <c r="K33" i="40"/>
  <c r="F33" i="40"/>
  <c r="U32" i="40"/>
  <c r="P32" i="40"/>
  <c r="K32" i="40"/>
  <c r="F32" i="40"/>
  <c r="U31" i="40"/>
  <c r="P31" i="40"/>
  <c r="K31" i="40"/>
  <c r="F31" i="40"/>
  <c r="U30" i="40"/>
  <c r="P30" i="40"/>
  <c r="K30" i="40"/>
  <c r="F30" i="40"/>
  <c r="U29" i="40"/>
  <c r="P29" i="40"/>
  <c r="K29" i="40"/>
  <c r="F29" i="40"/>
  <c r="U28" i="40"/>
  <c r="P28" i="40"/>
  <c r="K28" i="40"/>
  <c r="F28" i="40"/>
  <c r="U27" i="40"/>
  <c r="P27" i="40"/>
  <c r="K27" i="40"/>
  <c r="F27" i="40"/>
  <c r="U26" i="40"/>
  <c r="P26" i="40"/>
  <c r="K26" i="40"/>
  <c r="F26" i="40"/>
  <c r="U25" i="40"/>
  <c r="P25" i="40"/>
  <c r="K25" i="40"/>
  <c r="F25" i="40"/>
  <c r="U24" i="40"/>
  <c r="P24" i="40"/>
  <c r="K24" i="40"/>
  <c r="F24" i="40"/>
  <c r="U23" i="40"/>
  <c r="P23" i="40"/>
  <c r="K23" i="40"/>
  <c r="F23" i="40"/>
  <c r="U22" i="40"/>
  <c r="P22" i="40"/>
  <c r="F22" i="40"/>
  <c r="U21" i="40"/>
  <c r="P21" i="40"/>
  <c r="K21" i="40"/>
  <c r="F21" i="40"/>
  <c r="U20" i="40"/>
  <c r="P20" i="40"/>
  <c r="K20" i="40"/>
  <c r="F20" i="40"/>
  <c r="U19" i="40"/>
  <c r="P19" i="40"/>
  <c r="F19" i="40"/>
  <c r="U18" i="40"/>
  <c r="P18" i="40"/>
  <c r="K18" i="40"/>
  <c r="F18" i="40"/>
  <c r="U17" i="40"/>
  <c r="P17" i="40"/>
  <c r="K17" i="40"/>
  <c r="F17" i="40"/>
  <c r="U16" i="40"/>
  <c r="P16" i="40"/>
  <c r="K16" i="40"/>
  <c r="F16" i="40"/>
  <c r="U15" i="40"/>
  <c r="P15" i="40"/>
  <c r="K15" i="40"/>
  <c r="F15" i="40"/>
  <c r="U14" i="40"/>
  <c r="P14" i="40"/>
  <c r="K14" i="40"/>
  <c r="F14" i="40"/>
  <c r="U13" i="40"/>
  <c r="P13" i="40"/>
  <c r="K13" i="40"/>
  <c r="F13" i="40"/>
  <c r="U12" i="40"/>
  <c r="P12" i="40"/>
  <c r="K12" i="40"/>
  <c r="F12" i="40"/>
  <c r="U11" i="40"/>
  <c r="P11" i="40"/>
  <c r="K11" i="40"/>
  <c r="F11" i="40"/>
  <c r="U10" i="40"/>
  <c r="P10" i="40"/>
  <c r="K10" i="40"/>
  <c r="F10" i="40"/>
  <c r="U9" i="40"/>
  <c r="P9" i="40"/>
  <c r="K9" i="40"/>
  <c r="F9" i="40"/>
  <c r="U8" i="40"/>
  <c r="P8" i="40"/>
  <c r="K8" i="40"/>
  <c r="F8" i="40"/>
  <c r="U7" i="40"/>
  <c r="P7" i="40"/>
  <c r="K7" i="40"/>
  <c r="F7" i="40"/>
  <c r="U6" i="40"/>
  <c r="P6" i="40"/>
  <c r="K6" i="40"/>
  <c r="F6" i="40"/>
  <c r="D36" i="39"/>
  <c r="F36" i="39" s="1"/>
  <c r="C36" i="39"/>
  <c r="F35" i="39"/>
  <c r="F33" i="39"/>
  <c r="F32" i="39"/>
  <c r="F31" i="39"/>
  <c r="F30" i="39"/>
  <c r="F29" i="39"/>
  <c r="F28" i="39"/>
  <c r="F27" i="39"/>
  <c r="F26" i="39"/>
  <c r="F25" i="39"/>
  <c r="F24" i="39"/>
  <c r="F23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F6" i="39"/>
  <c r="F5" i="39"/>
  <c r="U36" i="38"/>
  <c r="P36" i="38"/>
  <c r="K36" i="38"/>
  <c r="F36" i="38"/>
  <c r="U35" i="38"/>
  <c r="P35" i="38"/>
  <c r="K35" i="38"/>
  <c r="F35" i="38"/>
  <c r="U34" i="38"/>
  <c r="P34" i="38"/>
  <c r="K34" i="38"/>
  <c r="F34" i="38"/>
  <c r="U33" i="38"/>
  <c r="P33" i="38"/>
  <c r="K33" i="38"/>
  <c r="F33" i="38"/>
  <c r="U32" i="38"/>
  <c r="P32" i="38"/>
  <c r="K32" i="38"/>
  <c r="F32" i="38"/>
  <c r="U31" i="38"/>
  <c r="P31" i="38"/>
  <c r="K31" i="38"/>
  <c r="F31" i="38"/>
  <c r="U30" i="38"/>
  <c r="P30" i="38"/>
  <c r="K30" i="38"/>
  <c r="F30" i="38"/>
  <c r="U29" i="38"/>
  <c r="P29" i="38"/>
  <c r="K29" i="38"/>
  <c r="F29" i="38"/>
  <c r="U28" i="38"/>
  <c r="P28" i="38"/>
  <c r="K28" i="38"/>
  <c r="F28" i="38"/>
  <c r="U27" i="38"/>
  <c r="P27" i="38"/>
  <c r="K27" i="38"/>
  <c r="F27" i="38"/>
  <c r="U26" i="38"/>
  <c r="P26" i="38"/>
  <c r="K26" i="38"/>
  <c r="F26" i="38"/>
  <c r="U25" i="38"/>
  <c r="P25" i="38"/>
  <c r="K25" i="38"/>
  <c r="F25" i="38"/>
  <c r="U24" i="38"/>
  <c r="P24" i="38"/>
  <c r="K24" i="38"/>
  <c r="F24" i="38"/>
  <c r="U23" i="38"/>
  <c r="P23" i="38"/>
  <c r="K23" i="38"/>
  <c r="F23" i="38"/>
  <c r="U22" i="38"/>
  <c r="P22" i="38"/>
  <c r="K22" i="38"/>
  <c r="F22" i="38"/>
  <c r="U21" i="38"/>
  <c r="P21" i="38"/>
  <c r="K21" i="38"/>
  <c r="F21" i="38"/>
  <c r="U20" i="38"/>
  <c r="P20" i="38"/>
  <c r="K20" i="38"/>
  <c r="F20" i="38"/>
  <c r="U19" i="38"/>
  <c r="P19" i="38"/>
  <c r="K19" i="38"/>
  <c r="F19" i="38"/>
  <c r="U18" i="38"/>
  <c r="P18" i="38"/>
  <c r="K18" i="38"/>
  <c r="F18" i="38"/>
  <c r="U17" i="38"/>
  <c r="P17" i="38"/>
  <c r="K17" i="38"/>
  <c r="F17" i="38"/>
  <c r="U16" i="38"/>
  <c r="P16" i="38"/>
  <c r="K16" i="38"/>
  <c r="F16" i="38"/>
  <c r="U15" i="38"/>
  <c r="P15" i="38"/>
  <c r="K15" i="38"/>
  <c r="F15" i="38"/>
  <c r="U14" i="38"/>
  <c r="P14" i="38"/>
  <c r="K14" i="38"/>
  <c r="F14" i="38"/>
  <c r="U13" i="38"/>
  <c r="P13" i="38"/>
  <c r="K13" i="38"/>
  <c r="F13" i="38"/>
  <c r="U12" i="38"/>
  <c r="P12" i="38"/>
  <c r="K12" i="38"/>
  <c r="F12" i="38"/>
  <c r="U11" i="38"/>
  <c r="P11" i="38"/>
  <c r="K11" i="38"/>
  <c r="F11" i="38"/>
  <c r="U10" i="38"/>
  <c r="P10" i="38"/>
  <c r="K10" i="38"/>
  <c r="F10" i="38"/>
  <c r="U9" i="38"/>
  <c r="P9" i="38"/>
  <c r="K9" i="38"/>
  <c r="F9" i="38"/>
  <c r="U8" i="38"/>
  <c r="P8" i="38"/>
  <c r="K8" i="38"/>
  <c r="F8" i="38"/>
  <c r="U7" i="38"/>
  <c r="P7" i="38"/>
  <c r="K7" i="38"/>
  <c r="F7" i="38"/>
  <c r="U6" i="38"/>
  <c r="P6" i="38"/>
  <c r="K6" i="38"/>
  <c r="F6" i="38"/>
  <c r="D36" i="37"/>
  <c r="F36" i="37" s="1"/>
  <c r="C36" i="37"/>
  <c r="F35" i="37"/>
  <c r="F34" i="37"/>
  <c r="F33" i="37"/>
  <c r="F32" i="37"/>
  <c r="F31" i="37"/>
  <c r="F30" i="37"/>
  <c r="F29" i="37"/>
  <c r="F28" i="37"/>
  <c r="F27" i="37"/>
  <c r="F26" i="37"/>
  <c r="F25" i="37"/>
  <c r="F24" i="37"/>
  <c r="F23" i="37"/>
  <c r="F22" i="37"/>
  <c r="F21" i="37"/>
  <c r="F20" i="37"/>
  <c r="F19" i="37"/>
  <c r="F18" i="37"/>
  <c r="F17" i="37"/>
  <c r="F16" i="37"/>
  <c r="F15" i="37"/>
  <c r="F14" i="37"/>
  <c r="F13" i="37"/>
  <c r="F12" i="37"/>
  <c r="F11" i="37"/>
  <c r="F10" i="37"/>
  <c r="F9" i="37"/>
  <c r="F8" i="37"/>
  <c r="F7" i="37"/>
  <c r="F6" i="37"/>
  <c r="F5" i="37"/>
  <c r="D36" i="36"/>
  <c r="D36" i="47" s="1"/>
  <c r="C36" i="36"/>
  <c r="C36" i="47" s="1"/>
  <c r="F35" i="36"/>
  <c r="F34" i="36"/>
  <c r="F33" i="36"/>
  <c r="F32" i="36"/>
  <c r="F31" i="36"/>
  <c r="F30" i="36"/>
  <c r="F29" i="36"/>
  <c r="F28" i="36"/>
  <c r="F27" i="36"/>
  <c r="F26" i="36"/>
  <c r="F25" i="36"/>
  <c r="F24" i="36"/>
  <c r="F23" i="36"/>
  <c r="F22" i="36"/>
  <c r="F21" i="36"/>
  <c r="F20" i="36"/>
  <c r="F19" i="36"/>
  <c r="F18" i="36"/>
  <c r="F17" i="36"/>
  <c r="F16" i="36"/>
  <c r="F15" i="36"/>
  <c r="F14" i="36"/>
  <c r="F13" i="36"/>
  <c r="F12" i="36"/>
  <c r="F11" i="36"/>
  <c r="F10" i="36"/>
  <c r="F9" i="36"/>
  <c r="F8" i="36"/>
  <c r="F7" i="36"/>
  <c r="F6" i="36"/>
  <c r="F5" i="36"/>
  <c r="P36" i="35"/>
  <c r="F36" i="35"/>
  <c r="U35" i="35"/>
  <c r="P35" i="35"/>
  <c r="K35" i="35"/>
  <c r="F35" i="35"/>
  <c r="U34" i="35"/>
  <c r="P34" i="35"/>
  <c r="K34" i="35"/>
  <c r="F34" i="35"/>
  <c r="U33" i="35"/>
  <c r="P33" i="35"/>
  <c r="K33" i="35"/>
  <c r="F33" i="35"/>
  <c r="U32" i="35"/>
  <c r="P32" i="35"/>
  <c r="K32" i="35"/>
  <c r="F32" i="35"/>
  <c r="U31" i="35"/>
  <c r="P31" i="35"/>
  <c r="K31" i="35"/>
  <c r="F31" i="35"/>
  <c r="U30" i="35"/>
  <c r="P30" i="35"/>
  <c r="K30" i="35"/>
  <c r="F30" i="35"/>
  <c r="U29" i="35"/>
  <c r="P29" i="35"/>
  <c r="K29" i="35"/>
  <c r="F29" i="35"/>
  <c r="U28" i="35"/>
  <c r="P28" i="35"/>
  <c r="K28" i="35"/>
  <c r="F28" i="35"/>
  <c r="U27" i="35"/>
  <c r="P27" i="35"/>
  <c r="K27" i="35"/>
  <c r="F27" i="35"/>
  <c r="U26" i="35"/>
  <c r="P26" i="35"/>
  <c r="K26" i="35"/>
  <c r="F26" i="35"/>
  <c r="U25" i="35"/>
  <c r="P25" i="35"/>
  <c r="K25" i="35"/>
  <c r="F25" i="35"/>
  <c r="U24" i="35"/>
  <c r="P24" i="35"/>
  <c r="K24" i="35"/>
  <c r="F24" i="35"/>
  <c r="U23" i="35"/>
  <c r="P23" i="35"/>
  <c r="K23" i="35"/>
  <c r="F23" i="35"/>
  <c r="P22" i="35"/>
  <c r="K22" i="35"/>
  <c r="F22" i="35"/>
  <c r="U21" i="35"/>
  <c r="P21" i="35"/>
  <c r="K21" i="35"/>
  <c r="F21" i="35"/>
  <c r="U20" i="35"/>
  <c r="P20" i="35"/>
  <c r="K20" i="35"/>
  <c r="F20" i="35"/>
  <c r="U19" i="35"/>
  <c r="P19" i="35"/>
  <c r="K19" i="35"/>
  <c r="F19" i="35"/>
  <c r="U18" i="35"/>
  <c r="P18" i="35"/>
  <c r="K18" i="35"/>
  <c r="F18" i="35"/>
  <c r="U17" i="35"/>
  <c r="P17" i="35"/>
  <c r="K17" i="35"/>
  <c r="F17" i="35"/>
  <c r="U16" i="35"/>
  <c r="P16" i="35"/>
  <c r="K16" i="35"/>
  <c r="F16" i="35"/>
  <c r="U15" i="35"/>
  <c r="P15" i="35"/>
  <c r="K15" i="35"/>
  <c r="F15" i="35"/>
  <c r="U14" i="35"/>
  <c r="P14" i="35"/>
  <c r="K14" i="35"/>
  <c r="F14" i="35"/>
  <c r="U13" i="35"/>
  <c r="P13" i="35"/>
  <c r="K13" i="35"/>
  <c r="F13" i="35"/>
  <c r="U12" i="35"/>
  <c r="P12" i="35"/>
  <c r="K12" i="35"/>
  <c r="F12" i="35"/>
  <c r="U11" i="35"/>
  <c r="P11" i="35"/>
  <c r="K11" i="35"/>
  <c r="F11" i="35"/>
  <c r="U10" i="35"/>
  <c r="P10" i="35"/>
  <c r="K10" i="35"/>
  <c r="F10" i="35"/>
  <c r="U9" i="35"/>
  <c r="P9" i="35"/>
  <c r="K9" i="35"/>
  <c r="F9" i="35"/>
  <c r="U8" i="35"/>
  <c r="P8" i="35"/>
  <c r="K8" i="35"/>
  <c r="F8" i="35"/>
  <c r="U7" i="35"/>
  <c r="P7" i="35"/>
  <c r="K7" i="35"/>
  <c r="F7" i="35"/>
  <c r="U6" i="35"/>
  <c r="P6" i="35"/>
  <c r="K6" i="35"/>
  <c r="F6" i="35"/>
  <c r="D35" i="34"/>
  <c r="C35" i="34"/>
  <c r="D34" i="34"/>
  <c r="C34" i="34"/>
  <c r="D33" i="34"/>
  <c r="C33" i="34"/>
  <c r="D32" i="34"/>
  <c r="C32" i="34"/>
  <c r="D31" i="34"/>
  <c r="C31" i="34"/>
  <c r="D30" i="34"/>
  <c r="C30" i="34"/>
  <c r="D29" i="34"/>
  <c r="C29" i="34"/>
  <c r="D28" i="34"/>
  <c r="C28" i="34"/>
  <c r="D27" i="34"/>
  <c r="C27" i="34"/>
  <c r="D26" i="34"/>
  <c r="C26" i="34"/>
  <c r="D25" i="34"/>
  <c r="C25" i="34"/>
  <c r="D24" i="34"/>
  <c r="C24" i="34"/>
  <c r="D23" i="34"/>
  <c r="C23" i="34"/>
  <c r="D22" i="34"/>
  <c r="C22" i="34"/>
  <c r="D21" i="34"/>
  <c r="C21" i="34"/>
  <c r="D20" i="34"/>
  <c r="C20" i="34"/>
  <c r="D19" i="34"/>
  <c r="C19" i="34"/>
  <c r="D18" i="34"/>
  <c r="C18" i="34"/>
  <c r="D17" i="34"/>
  <c r="C17" i="34"/>
  <c r="D16" i="34"/>
  <c r="C16" i="34"/>
  <c r="D15" i="34"/>
  <c r="C15" i="34"/>
  <c r="D14" i="34"/>
  <c r="C14" i="34"/>
  <c r="D13" i="34"/>
  <c r="C13" i="34"/>
  <c r="D12" i="34"/>
  <c r="C12" i="34"/>
  <c r="D11" i="34"/>
  <c r="C11" i="34"/>
  <c r="D10" i="34"/>
  <c r="C10" i="34"/>
  <c r="D9" i="34"/>
  <c r="C9" i="34"/>
  <c r="D8" i="34"/>
  <c r="C8" i="34"/>
  <c r="D7" i="34"/>
  <c r="C7" i="34"/>
  <c r="D6" i="34"/>
  <c r="C6" i="34"/>
  <c r="D5" i="34"/>
  <c r="D37" i="34" s="1"/>
  <c r="E37" i="34" s="1"/>
  <c r="C5" i="34"/>
  <c r="C37" i="34" s="1"/>
  <c r="C8" i="33"/>
  <c r="D6" i="33"/>
  <c r="F6" i="33" s="1"/>
  <c r="C6" i="33"/>
  <c r="F5" i="33"/>
  <c r="D6" i="32"/>
  <c r="D8" i="33" s="1"/>
  <c r="C6" i="32"/>
  <c r="F5" i="32"/>
  <c r="K36" i="31"/>
  <c r="F36" i="31"/>
  <c r="K35" i="31"/>
  <c r="F35" i="31"/>
  <c r="K34" i="31"/>
  <c r="F34" i="31"/>
  <c r="K33" i="31"/>
  <c r="F33" i="31"/>
  <c r="K32" i="31"/>
  <c r="F32" i="31"/>
  <c r="K31" i="31"/>
  <c r="F31" i="31"/>
  <c r="K30" i="31"/>
  <c r="F30" i="31"/>
  <c r="K29" i="31"/>
  <c r="F29" i="31"/>
  <c r="K28" i="31"/>
  <c r="F28" i="31"/>
  <c r="F27" i="31"/>
  <c r="K26" i="31"/>
  <c r="F26" i="31"/>
  <c r="K25" i="31"/>
  <c r="F25" i="31"/>
  <c r="K24" i="31"/>
  <c r="F24" i="31"/>
  <c r="K23" i="31"/>
  <c r="F23" i="31"/>
  <c r="K22" i="31"/>
  <c r="F22" i="31"/>
  <c r="K21" i="31"/>
  <c r="F21" i="31"/>
  <c r="K20" i="31"/>
  <c r="F20" i="31"/>
  <c r="K19" i="31"/>
  <c r="F19" i="31"/>
  <c r="K18" i="31"/>
  <c r="F18" i="31"/>
  <c r="K17" i="31"/>
  <c r="F17" i="31"/>
  <c r="K16" i="31"/>
  <c r="F16" i="31"/>
  <c r="K15" i="31"/>
  <c r="F15" i="31"/>
  <c r="K14" i="31"/>
  <c r="F14" i="31"/>
  <c r="K13" i="31"/>
  <c r="F13" i="31"/>
  <c r="K12" i="31"/>
  <c r="F12" i="31"/>
  <c r="K11" i="31"/>
  <c r="F11" i="31"/>
  <c r="K10" i="31"/>
  <c r="F10" i="31"/>
  <c r="K9" i="31"/>
  <c r="F9" i="31"/>
  <c r="K8" i="31"/>
  <c r="F8" i="31"/>
  <c r="K7" i="31"/>
  <c r="F7" i="31"/>
  <c r="K6" i="31"/>
  <c r="F6" i="31"/>
  <c r="D36" i="30"/>
  <c r="C36" i="30"/>
  <c r="F36" i="30" s="1"/>
  <c r="F35" i="30"/>
  <c r="F34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F5" i="30"/>
  <c r="K36" i="29"/>
  <c r="F36" i="29"/>
  <c r="K35" i="29"/>
  <c r="F35" i="29"/>
  <c r="K34" i="29"/>
  <c r="F34" i="29"/>
  <c r="K33" i="29"/>
  <c r="F33" i="29"/>
  <c r="K32" i="29"/>
  <c r="F32" i="29"/>
  <c r="K31" i="29"/>
  <c r="F31" i="29"/>
  <c r="K30" i="29"/>
  <c r="F30" i="29"/>
  <c r="K29" i="29"/>
  <c r="F29" i="29"/>
  <c r="K28" i="29"/>
  <c r="F28" i="29"/>
  <c r="K27" i="29"/>
  <c r="F27" i="29"/>
  <c r="K26" i="29"/>
  <c r="F26" i="29"/>
  <c r="K25" i="29"/>
  <c r="F25" i="29"/>
  <c r="K24" i="29"/>
  <c r="F24" i="29"/>
  <c r="K23" i="29"/>
  <c r="F23" i="29"/>
  <c r="K22" i="29"/>
  <c r="F22" i="29"/>
  <c r="K21" i="29"/>
  <c r="F21" i="29"/>
  <c r="K20" i="29"/>
  <c r="F20" i="29"/>
  <c r="K19" i="29"/>
  <c r="F19" i="29"/>
  <c r="K18" i="29"/>
  <c r="F18" i="29"/>
  <c r="K17" i="29"/>
  <c r="F17" i="29"/>
  <c r="K16" i="29"/>
  <c r="F16" i="29"/>
  <c r="K15" i="29"/>
  <c r="F15" i="29"/>
  <c r="K14" i="29"/>
  <c r="F14" i="29"/>
  <c r="K13" i="29"/>
  <c r="F13" i="29"/>
  <c r="K12" i="29"/>
  <c r="F12" i="29"/>
  <c r="K11" i="29"/>
  <c r="F11" i="29"/>
  <c r="K10" i="29"/>
  <c r="F10" i="29"/>
  <c r="K9" i="29"/>
  <c r="F9" i="29"/>
  <c r="K8" i="29"/>
  <c r="F8" i="29"/>
  <c r="K7" i="29"/>
  <c r="F7" i="29"/>
  <c r="K6" i="29"/>
  <c r="F6" i="29"/>
  <c r="D36" i="28"/>
  <c r="C36" i="28"/>
  <c r="F36" i="28" s="1"/>
  <c r="F35" i="28"/>
  <c r="F34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7" i="28"/>
  <c r="F6" i="28"/>
  <c r="F5" i="28"/>
  <c r="K36" i="27"/>
  <c r="F36" i="27"/>
  <c r="K35" i="27"/>
  <c r="F35" i="27"/>
  <c r="K34" i="27"/>
  <c r="F34" i="27"/>
  <c r="K33" i="27"/>
  <c r="F33" i="27"/>
  <c r="K32" i="27"/>
  <c r="F32" i="27"/>
  <c r="K31" i="27"/>
  <c r="F31" i="27"/>
  <c r="K30" i="27"/>
  <c r="F30" i="27"/>
  <c r="K29" i="27"/>
  <c r="F29" i="27"/>
  <c r="K28" i="27"/>
  <c r="F28" i="27"/>
  <c r="K27" i="27"/>
  <c r="F27" i="27"/>
  <c r="K26" i="27"/>
  <c r="F26" i="27"/>
  <c r="K25" i="27"/>
  <c r="F25" i="27"/>
  <c r="K24" i="27"/>
  <c r="F24" i="27"/>
  <c r="K23" i="27"/>
  <c r="F23" i="27"/>
  <c r="K22" i="27"/>
  <c r="F22" i="27"/>
  <c r="K21" i="27"/>
  <c r="F21" i="27"/>
  <c r="K20" i="27"/>
  <c r="F20" i="27"/>
  <c r="K19" i="27"/>
  <c r="F19" i="27"/>
  <c r="K18" i="27"/>
  <c r="F18" i="27"/>
  <c r="K17" i="27"/>
  <c r="F17" i="27"/>
  <c r="K16" i="27"/>
  <c r="F16" i="27"/>
  <c r="K15" i="27"/>
  <c r="F15" i="27"/>
  <c r="K14" i="27"/>
  <c r="F14" i="27"/>
  <c r="K13" i="27"/>
  <c r="F13" i="27"/>
  <c r="K12" i="27"/>
  <c r="F12" i="27"/>
  <c r="K11" i="27"/>
  <c r="F11" i="27"/>
  <c r="K10" i="27"/>
  <c r="F10" i="27"/>
  <c r="K9" i="27"/>
  <c r="F9" i="27"/>
  <c r="K8" i="27"/>
  <c r="F8" i="27"/>
  <c r="K7" i="27"/>
  <c r="F7" i="27"/>
  <c r="K6" i="27"/>
  <c r="F6" i="27"/>
  <c r="D36" i="26"/>
  <c r="C36" i="26"/>
  <c r="F36" i="26" s="1"/>
  <c r="F35" i="26"/>
  <c r="F34" i="26"/>
  <c r="F33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U36" i="25"/>
  <c r="P36" i="25"/>
  <c r="K36" i="25"/>
  <c r="F36" i="25"/>
  <c r="U35" i="25"/>
  <c r="P35" i="25"/>
  <c r="K35" i="25"/>
  <c r="F35" i="25"/>
  <c r="U34" i="25"/>
  <c r="P34" i="25"/>
  <c r="K34" i="25"/>
  <c r="F34" i="25"/>
  <c r="U33" i="25"/>
  <c r="P33" i="25"/>
  <c r="K33" i="25"/>
  <c r="F33" i="25"/>
  <c r="U32" i="25"/>
  <c r="P32" i="25"/>
  <c r="K32" i="25"/>
  <c r="F32" i="25"/>
  <c r="U31" i="25"/>
  <c r="P31" i="25"/>
  <c r="K31" i="25"/>
  <c r="F31" i="25"/>
  <c r="U30" i="25"/>
  <c r="P30" i="25"/>
  <c r="K30" i="25"/>
  <c r="F30" i="25"/>
  <c r="U29" i="25"/>
  <c r="P29" i="25"/>
  <c r="K29" i="25"/>
  <c r="F29" i="25"/>
  <c r="U28" i="25"/>
  <c r="P28" i="25"/>
  <c r="K28" i="25"/>
  <c r="F28" i="25"/>
  <c r="U27" i="25"/>
  <c r="P27" i="25"/>
  <c r="K27" i="25"/>
  <c r="F27" i="25"/>
  <c r="P26" i="25"/>
  <c r="K26" i="25"/>
  <c r="F26" i="25"/>
  <c r="U25" i="25"/>
  <c r="P25" i="25"/>
  <c r="K25" i="25"/>
  <c r="F25" i="25"/>
  <c r="U24" i="25"/>
  <c r="P24" i="25"/>
  <c r="K24" i="25"/>
  <c r="F24" i="25"/>
  <c r="U23" i="25"/>
  <c r="P23" i="25"/>
  <c r="K23" i="25"/>
  <c r="F23" i="25"/>
  <c r="U22" i="25"/>
  <c r="P22" i="25"/>
  <c r="K22" i="25"/>
  <c r="F22" i="25"/>
  <c r="U21" i="25"/>
  <c r="P21" i="25"/>
  <c r="K21" i="25"/>
  <c r="F21" i="25"/>
  <c r="U20" i="25"/>
  <c r="P20" i="25"/>
  <c r="K20" i="25"/>
  <c r="F20" i="25"/>
  <c r="U19" i="25"/>
  <c r="P19" i="25"/>
  <c r="K19" i="25"/>
  <c r="F19" i="25"/>
  <c r="U18" i="25"/>
  <c r="P18" i="25"/>
  <c r="K18" i="25"/>
  <c r="U17" i="25"/>
  <c r="P17" i="25"/>
  <c r="K17" i="25"/>
  <c r="F17" i="25"/>
  <c r="U16" i="25"/>
  <c r="P16" i="25"/>
  <c r="K16" i="25"/>
  <c r="F16" i="25"/>
  <c r="U15" i="25"/>
  <c r="P15" i="25"/>
  <c r="K15" i="25"/>
  <c r="F15" i="25"/>
  <c r="U14" i="25"/>
  <c r="P14" i="25"/>
  <c r="K14" i="25"/>
  <c r="F14" i="25"/>
  <c r="U13" i="25"/>
  <c r="P13" i="25"/>
  <c r="K13" i="25"/>
  <c r="F13" i="25"/>
  <c r="U12" i="25"/>
  <c r="P12" i="25"/>
  <c r="K12" i="25"/>
  <c r="F12" i="25"/>
  <c r="U11" i="25"/>
  <c r="P11" i="25"/>
  <c r="K11" i="25"/>
  <c r="F11" i="25"/>
  <c r="U10" i="25"/>
  <c r="P10" i="25"/>
  <c r="K10" i="25"/>
  <c r="F10" i="25"/>
  <c r="U9" i="25"/>
  <c r="P9" i="25"/>
  <c r="K9" i="25"/>
  <c r="F9" i="25"/>
  <c r="U8" i="25"/>
  <c r="P8" i="25"/>
  <c r="K8" i="25"/>
  <c r="F8" i="25"/>
  <c r="U7" i="25"/>
  <c r="P7" i="25"/>
  <c r="K7" i="25"/>
  <c r="F7" i="25"/>
  <c r="U6" i="25"/>
  <c r="P6" i="25"/>
  <c r="K6" i="25"/>
  <c r="F6" i="25"/>
  <c r="D36" i="24"/>
  <c r="F36" i="24" s="1"/>
  <c r="C36" i="24"/>
  <c r="F35" i="24"/>
  <c r="F34" i="24"/>
  <c r="F33" i="24"/>
  <c r="F32" i="24"/>
  <c r="F31" i="24"/>
  <c r="F30" i="24"/>
  <c r="F29" i="24"/>
  <c r="F28" i="24"/>
  <c r="F27" i="24"/>
  <c r="F26" i="24"/>
  <c r="F24" i="24"/>
  <c r="F23" i="24"/>
  <c r="F22" i="24"/>
  <c r="F21" i="24"/>
  <c r="F20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5" i="24"/>
  <c r="K36" i="23"/>
  <c r="F36" i="23"/>
  <c r="K35" i="23"/>
  <c r="F35" i="23"/>
  <c r="K34" i="23"/>
  <c r="F34" i="23"/>
  <c r="K33" i="23"/>
  <c r="F33" i="23"/>
  <c r="K32" i="23"/>
  <c r="F32" i="23"/>
  <c r="K31" i="23"/>
  <c r="F31" i="23"/>
  <c r="K30" i="23"/>
  <c r="F30" i="23"/>
  <c r="K29" i="23"/>
  <c r="F29" i="23"/>
  <c r="K28" i="23"/>
  <c r="F28" i="23"/>
  <c r="K27" i="23"/>
  <c r="F27" i="23"/>
  <c r="K26" i="23"/>
  <c r="F26" i="23"/>
  <c r="K25" i="23"/>
  <c r="F25" i="23"/>
  <c r="K24" i="23"/>
  <c r="F24" i="23"/>
  <c r="K23" i="23"/>
  <c r="F23" i="23"/>
  <c r="K22" i="23"/>
  <c r="F22" i="23"/>
  <c r="K21" i="23"/>
  <c r="F21" i="23"/>
  <c r="K20" i="23"/>
  <c r="F20" i="23"/>
  <c r="K19" i="23"/>
  <c r="F19" i="23"/>
  <c r="K18" i="23"/>
  <c r="F18" i="23"/>
  <c r="K17" i="23"/>
  <c r="F17" i="23"/>
  <c r="K16" i="23"/>
  <c r="F16" i="23"/>
  <c r="K15" i="23"/>
  <c r="F15" i="23"/>
  <c r="K14" i="23"/>
  <c r="F14" i="23"/>
  <c r="K13" i="23"/>
  <c r="F13" i="23"/>
  <c r="K12" i="23"/>
  <c r="F12" i="23"/>
  <c r="K11" i="23"/>
  <c r="F11" i="23"/>
  <c r="K10" i="23"/>
  <c r="F10" i="23"/>
  <c r="K9" i="23"/>
  <c r="F9" i="23"/>
  <c r="K8" i="23"/>
  <c r="F8" i="23"/>
  <c r="K7" i="23"/>
  <c r="F7" i="23"/>
  <c r="K6" i="23"/>
  <c r="F6" i="23"/>
  <c r="D36" i="22"/>
  <c r="F36" i="22" s="1"/>
  <c r="C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F6" i="22"/>
  <c r="F5" i="22"/>
  <c r="U36" i="21"/>
  <c r="P36" i="21"/>
  <c r="K36" i="21"/>
  <c r="F36" i="21"/>
  <c r="U35" i="21"/>
  <c r="P35" i="21"/>
  <c r="K35" i="21"/>
  <c r="F35" i="21"/>
  <c r="U34" i="21"/>
  <c r="P34" i="21"/>
  <c r="K34" i="21"/>
  <c r="F34" i="21"/>
  <c r="U33" i="21"/>
  <c r="P33" i="21"/>
  <c r="K33" i="21"/>
  <c r="F33" i="21"/>
  <c r="U32" i="21"/>
  <c r="P32" i="21"/>
  <c r="K32" i="21"/>
  <c r="F32" i="21"/>
  <c r="U31" i="21"/>
  <c r="P31" i="21"/>
  <c r="K31" i="21"/>
  <c r="F31" i="21"/>
  <c r="U30" i="21"/>
  <c r="P30" i="21"/>
  <c r="K30" i="21"/>
  <c r="F30" i="21"/>
  <c r="U29" i="21"/>
  <c r="P29" i="21"/>
  <c r="K29" i="21"/>
  <c r="F29" i="21"/>
  <c r="U28" i="21"/>
  <c r="P28" i="21"/>
  <c r="K28" i="21"/>
  <c r="F28" i="21"/>
  <c r="U27" i="21"/>
  <c r="P27" i="21"/>
  <c r="K27" i="21"/>
  <c r="F27" i="21"/>
  <c r="U26" i="21"/>
  <c r="P26" i="21"/>
  <c r="K26" i="21"/>
  <c r="F26" i="21"/>
  <c r="U25" i="21"/>
  <c r="P25" i="21"/>
  <c r="K25" i="21"/>
  <c r="F25" i="21"/>
  <c r="U24" i="21"/>
  <c r="P24" i="21"/>
  <c r="K24" i="21"/>
  <c r="F24" i="21"/>
  <c r="U23" i="21"/>
  <c r="P23" i="21"/>
  <c r="K23" i="21"/>
  <c r="F23" i="21"/>
  <c r="U22" i="21"/>
  <c r="P22" i="21"/>
  <c r="K22" i="21"/>
  <c r="F22" i="21"/>
  <c r="U21" i="21"/>
  <c r="P21" i="21"/>
  <c r="K21" i="21"/>
  <c r="F21" i="21"/>
  <c r="U20" i="21"/>
  <c r="P20" i="21"/>
  <c r="K20" i="21"/>
  <c r="F20" i="21"/>
  <c r="U19" i="21"/>
  <c r="P19" i="21"/>
  <c r="K19" i="21"/>
  <c r="F19" i="21"/>
  <c r="U18" i="21"/>
  <c r="P18" i="21"/>
  <c r="K18" i="21"/>
  <c r="F18" i="21"/>
  <c r="U17" i="21"/>
  <c r="P17" i="21"/>
  <c r="K17" i="21"/>
  <c r="F17" i="21"/>
  <c r="U16" i="21"/>
  <c r="P16" i="21"/>
  <c r="K16" i="21"/>
  <c r="F16" i="21"/>
  <c r="U15" i="21"/>
  <c r="P15" i="21"/>
  <c r="K15" i="21"/>
  <c r="F15" i="21"/>
  <c r="U14" i="21"/>
  <c r="P14" i="21"/>
  <c r="K14" i="21"/>
  <c r="F14" i="21"/>
  <c r="U13" i="21"/>
  <c r="P13" i="21"/>
  <c r="K13" i="21"/>
  <c r="F13" i="21"/>
  <c r="U12" i="21"/>
  <c r="P12" i="21"/>
  <c r="K12" i="21"/>
  <c r="F12" i="21"/>
  <c r="U11" i="21"/>
  <c r="P11" i="21"/>
  <c r="K11" i="21"/>
  <c r="F11" i="21"/>
  <c r="U10" i="21"/>
  <c r="P10" i="21"/>
  <c r="K10" i="21"/>
  <c r="F10" i="21"/>
  <c r="U9" i="21"/>
  <c r="P9" i="21"/>
  <c r="K9" i="21"/>
  <c r="U8" i="21"/>
  <c r="P8" i="21"/>
  <c r="K8" i="21"/>
  <c r="F8" i="21"/>
  <c r="U7" i="21"/>
  <c r="P7" i="21"/>
  <c r="K7" i="21"/>
  <c r="F7" i="21"/>
  <c r="U6" i="21"/>
  <c r="P6" i="21"/>
  <c r="K6" i="21"/>
  <c r="F6" i="21"/>
  <c r="D36" i="20"/>
  <c r="C36" i="20"/>
  <c r="F36" i="20" s="1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F5" i="20"/>
  <c r="P36" i="19"/>
  <c r="K36" i="19"/>
  <c r="F36" i="19"/>
  <c r="P35" i="19"/>
  <c r="K35" i="19"/>
  <c r="F35" i="19"/>
  <c r="P34" i="19"/>
  <c r="K34" i="19"/>
  <c r="F34" i="19"/>
  <c r="P33" i="19"/>
  <c r="K33" i="19"/>
  <c r="F33" i="19"/>
  <c r="P32" i="19"/>
  <c r="K32" i="19"/>
  <c r="F32" i="19"/>
  <c r="P31" i="19"/>
  <c r="K31" i="19"/>
  <c r="F31" i="19"/>
  <c r="P30" i="19"/>
  <c r="K30" i="19"/>
  <c r="F30" i="19"/>
  <c r="P29" i="19"/>
  <c r="K29" i="19"/>
  <c r="F29" i="19"/>
  <c r="P28" i="19"/>
  <c r="K28" i="19"/>
  <c r="F28" i="19"/>
  <c r="P27" i="19"/>
  <c r="K27" i="19"/>
  <c r="F27" i="19"/>
  <c r="P26" i="19"/>
  <c r="K26" i="19"/>
  <c r="F26" i="19"/>
  <c r="P25" i="19"/>
  <c r="K25" i="19"/>
  <c r="F25" i="19"/>
  <c r="P24" i="19"/>
  <c r="K24" i="19"/>
  <c r="F24" i="19"/>
  <c r="P23" i="19"/>
  <c r="K23" i="19"/>
  <c r="F23" i="19"/>
  <c r="P22" i="19"/>
  <c r="K22" i="19"/>
  <c r="F22" i="19"/>
  <c r="P21" i="19"/>
  <c r="K21" i="19"/>
  <c r="F21" i="19"/>
  <c r="P20" i="19"/>
  <c r="K20" i="19"/>
  <c r="F20" i="19"/>
  <c r="P19" i="19"/>
  <c r="K19" i="19"/>
  <c r="F19" i="19"/>
  <c r="P18" i="19"/>
  <c r="K18" i="19"/>
  <c r="F18" i="19"/>
  <c r="P17" i="19"/>
  <c r="K17" i="19"/>
  <c r="F17" i="19"/>
  <c r="P16" i="19"/>
  <c r="K16" i="19"/>
  <c r="F16" i="19"/>
  <c r="P15" i="19"/>
  <c r="K15" i="19"/>
  <c r="F15" i="19"/>
  <c r="P14" i="19"/>
  <c r="K14" i="19"/>
  <c r="F14" i="19"/>
  <c r="P13" i="19"/>
  <c r="K13" i="19"/>
  <c r="F13" i="19"/>
  <c r="P12" i="19"/>
  <c r="K12" i="19"/>
  <c r="F12" i="19"/>
  <c r="P11" i="19"/>
  <c r="K11" i="19"/>
  <c r="F11" i="19"/>
  <c r="P10" i="19"/>
  <c r="K10" i="19"/>
  <c r="F10" i="19"/>
  <c r="P9" i="19"/>
  <c r="K9" i="19"/>
  <c r="F9" i="19"/>
  <c r="P8" i="19"/>
  <c r="K8" i="19"/>
  <c r="F8" i="19"/>
  <c r="P7" i="19"/>
  <c r="K7" i="19"/>
  <c r="F7" i="19"/>
  <c r="P6" i="19"/>
  <c r="K6" i="19"/>
  <c r="F6" i="19"/>
  <c r="D36" i="18"/>
  <c r="F36" i="18" s="1"/>
  <c r="C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D36" i="17"/>
  <c r="D36" i="34" s="1"/>
  <c r="C36" i="17"/>
  <c r="C36" i="34" s="1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U36" i="16"/>
  <c r="P36" i="16"/>
  <c r="K36" i="16"/>
  <c r="F36" i="16"/>
  <c r="U35" i="16"/>
  <c r="P35" i="16"/>
  <c r="K35" i="16"/>
  <c r="F35" i="16"/>
  <c r="U34" i="16"/>
  <c r="P34" i="16"/>
  <c r="K34" i="16"/>
  <c r="F34" i="16"/>
  <c r="U33" i="16"/>
  <c r="P33" i="16"/>
  <c r="K33" i="16"/>
  <c r="F33" i="16"/>
  <c r="U32" i="16"/>
  <c r="P32" i="16"/>
  <c r="K32" i="16"/>
  <c r="F32" i="16"/>
  <c r="U31" i="16"/>
  <c r="P31" i="16"/>
  <c r="K31" i="16"/>
  <c r="F31" i="16"/>
  <c r="U30" i="16"/>
  <c r="P30" i="16"/>
  <c r="K30" i="16"/>
  <c r="F30" i="16"/>
  <c r="U29" i="16"/>
  <c r="P29" i="16"/>
  <c r="K29" i="16"/>
  <c r="F29" i="16"/>
  <c r="U28" i="16"/>
  <c r="P28" i="16"/>
  <c r="K28" i="16"/>
  <c r="F28" i="16"/>
  <c r="U27" i="16"/>
  <c r="P27" i="16"/>
  <c r="K27" i="16"/>
  <c r="F27" i="16"/>
  <c r="U26" i="16"/>
  <c r="P26" i="16"/>
  <c r="K26" i="16"/>
  <c r="F26" i="16"/>
  <c r="U25" i="16"/>
  <c r="P25" i="16"/>
  <c r="K25" i="16"/>
  <c r="F25" i="16"/>
  <c r="U24" i="16"/>
  <c r="P24" i="16"/>
  <c r="K24" i="16"/>
  <c r="F24" i="16"/>
  <c r="U23" i="16"/>
  <c r="P23" i="16"/>
  <c r="K23" i="16"/>
  <c r="U22" i="16"/>
  <c r="P22" i="16"/>
  <c r="K22" i="16"/>
  <c r="F22" i="16"/>
  <c r="U21" i="16"/>
  <c r="P21" i="16"/>
  <c r="K21" i="16"/>
  <c r="F21" i="16"/>
  <c r="U20" i="16"/>
  <c r="P20" i="16"/>
  <c r="K20" i="16"/>
  <c r="F20" i="16"/>
  <c r="U19" i="16"/>
  <c r="P19" i="16"/>
  <c r="K19" i="16"/>
  <c r="F19" i="16"/>
  <c r="U18" i="16"/>
  <c r="P18" i="16"/>
  <c r="K18" i="16"/>
  <c r="F18" i="16"/>
  <c r="U17" i="16"/>
  <c r="P17" i="16"/>
  <c r="K17" i="16"/>
  <c r="F17" i="16"/>
  <c r="U16" i="16"/>
  <c r="P16" i="16"/>
  <c r="K16" i="16"/>
  <c r="F16" i="16"/>
  <c r="U15" i="16"/>
  <c r="P15" i="16"/>
  <c r="K15" i="16"/>
  <c r="F15" i="16"/>
  <c r="U14" i="16"/>
  <c r="P14" i="16"/>
  <c r="K14" i="16"/>
  <c r="F14" i="16"/>
  <c r="U13" i="16"/>
  <c r="P13" i="16"/>
  <c r="K13" i="16"/>
  <c r="F13" i="16"/>
  <c r="U12" i="16"/>
  <c r="P12" i="16"/>
  <c r="K12" i="16"/>
  <c r="F12" i="16"/>
  <c r="U11" i="16"/>
  <c r="P11" i="16"/>
  <c r="K11" i="16"/>
  <c r="F11" i="16"/>
  <c r="U10" i="16"/>
  <c r="P10" i="16"/>
  <c r="K10" i="16"/>
  <c r="F10" i="16"/>
  <c r="K9" i="16"/>
  <c r="F9" i="16"/>
  <c r="U8" i="16"/>
  <c r="P8" i="16"/>
  <c r="K8" i="16"/>
  <c r="F8" i="16"/>
  <c r="U7" i="16"/>
  <c r="P7" i="16"/>
  <c r="K7" i="16"/>
  <c r="F7" i="16"/>
  <c r="U6" i="16"/>
  <c r="P6" i="16"/>
  <c r="K6" i="16"/>
  <c r="F6" i="16"/>
  <c r="D35" i="15"/>
  <c r="C35" i="15"/>
  <c r="D34" i="15"/>
  <c r="C34" i="15"/>
  <c r="D33" i="15"/>
  <c r="C33" i="15"/>
  <c r="D32" i="15"/>
  <c r="C32" i="15"/>
  <c r="D31" i="15"/>
  <c r="C31" i="15"/>
  <c r="D30" i="15"/>
  <c r="C30" i="15"/>
  <c r="D29" i="15"/>
  <c r="C29" i="15"/>
  <c r="D28" i="15"/>
  <c r="C28" i="15"/>
  <c r="D27" i="15"/>
  <c r="C27" i="15"/>
  <c r="D26" i="15"/>
  <c r="C26" i="15"/>
  <c r="D25" i="15"/>
  <c r="C25" i="15"/>
  <c r="D24" i="15"/>
  <c r="C24" i="15"/>
  <c r="D23" i="15"/>
  <c r="C23" i="15"/>
  <c r="D22" i="15"/>
  <c r="C22" i="15"/>
  <c r="D21" i="15"/>
  <c r="C21" i="15"/>
  <c r="D20" i="15"/>
  <c r="C20" i="15"/>
  <c r="D19" i="15"/>
  <c r="C19" i="15"/>
  <c r="D18" i="15"/>
  <c r="C18" i="15"/>
  <c r="D17" i="15"/>
  <c r="C17" i="15"/>
  <c r="D16" i="15"/>
  <c r="C16" i="15"/>
  <c r="D15" i="15"/>
  <c r="C15" i="15"/>
  <c r="D14" i="15"/>
  <c r="C14" i="15"/>
  <c r="D13" i="15"/>
  <c r="C13" i="15"/>
  <c r="D12" i="15"/>
  <c r="C12" i="15"/>
  <c r="D11" i="15"/>
  <c r="C11" i="15"/>
  <c r="D10" i="15"/>
  <c r="C10" i="15"/>
  <c r="D9" i="15"/>
  <c r="C9" i="15"/>
  <c r="D8" i="15"/>
  <c r="C8" i="15"/>
  <c r="D7" i="15"/>
  <c r="C7" i="15"/>
  <c r="D6" i="15"/>
  <c r="C6" i="15"/>
  <c r="D5" i="15"/>
  <c r="D37" i="15" s="1"/>
  <c r="C5" i="15"/>
  <c r="C37" i="15" s="1"/>
  <c r="K36" i="14"/>
  <c r="F36" i="14"/>
  <c r="K35" i="14"/>
  <c r="F35" i="14"/>
  <c r="K34" i="14"/>
  <c r="F34" i="14"/>
  <c r="K33" i="14"/>
  <c r="F33" i="14"/>
  <c r="K32" i="14"/>
  <c r="F32" i="14"/>
  <c r="K31" i="14"/>
  <c r="F31" i="14"/>
  <c r="K30" i="14"/>
  <c r="F30" i="14"/>
  <c r="K29" i="14"/>
  <c r="F29" i="14"/>
  <c r="K28" i="14"/>
  <c r="K27" i="14"/>
  <c r="F27" i="14"/>
  <c r="K26" i="14"/>
  <c r="F26" i="14"/>
  <c r="K25" i="14"/>
  <c r="F25" i="14"/>
  <c r="K24" i="14"/>
  <c r="F24" i="14"/>
  <c r="K23" i="14"/>
  <c r="F23" i="14"/>
  <c r="K22" i="14"/>
  <c r="F22" i="14"/>
  <c r="K21" i="14"/>
  <c r="F21" i="14"/>
  <c r="K20" i="14"/>
  <c r="F20" i="14"/>
  <c r="K19" i="14"/>
  <c r="F19" i="14"/>
  <c r="K18" i="14"/>
  <c r="F18" i="14"/>
  <c r="K17" i="14"/>
  <c r="F17" i="14"/>
  <c r="K16" i="14"/>
  <c r="F16" i="14"/>
  <c r="K15" i="14"/>
  <c r="F15" i="14"/>
  <c r="K14" i="14"/>
  <c r="F14" i="14"/>
  <c r="K13" i="14"/>
  <c r="F13" i="14"/>
  <c r="K12" i="14"/>
  <c r="F12" i="14"/>
  <c r="K11" i="14"/>
  <c r="F11" i="14"/>
  <c r="K10" i="14"/>
  <c r="F10" i="14"/>
  <c r="K9" i="14"/>
  <c r="F9" i="14"/>
  <c r="K8" i="14"/>
  <c r="F8" i="14"/>
  <c r="K7" i="14"/>
  <c r="F7" i="14"/>
  <c r="K6" i="14"/>
  <c r="F6" i="14"/>
  <c r="D36" i="13"/>
  <c r="F36" i="13" s="1"/>
  <c r="C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K36" i="12"/>
  <c r="F36" i="12"/>
  <c r="K35" i="12"/>
  <c r="F35" i="12"/>
  <c r="K34" i="12"/>
  <c r="F34" i="12"/>
  <c r="K33" i="12"/>
  <c r="F33" i="12"/>
  <c r="K32" i="12"/>
  <c r="F32" i="12"/>
  <c r="K31" i="12"/>
  <c r="F31" i="12"/>
  <c r="K30" i="12"/>
  <c r="F30" i="12"/>
  <c r="F29" i="12"/>
  <c r="K28" i="12"/>
  <c r="F28" i="12"/>
  <c r="K27" i="12"/>
  <c r="F27" i="12"/>
  <c r="K26" i="12"/>
  <c r="F26" i="12"/>
  <c r="K25" i="12"/>
  <c r="F25" i="12"/>
  <c r="K24" i="12"/>
  <c r="F24" i="12"/>
  <c r="K23" i="12"/>
  <c r="F23" i="12"/>
  <c r="K22" i="12"/>
  <c r="F22" i="12"/>
  <c r="K21" i="12"/>
  <c r="F21" i="12"/>
  <c r="K20" i="12"/>
  <c r="F20" i="12"/>
  <c r="K19" i="12"/>
  <c r="F19" i="12"/>
  <c r="K18" i="12"/>
  <c r="F18" i="12"/>
  <c r="K17" i="12"/>
  <c r="F17" i="12"/>
  <c r="K16" i="12"/>
  <c r="F16" i="12"/>
  <c r="K15" i="12"/>
  <c r="F15" i="12"/>
  <c r="K14" i="12"/>
  <c r="F14" i="12"/>
  <c r="K13" i="12"/>
  <c r="F13" i="12"/>
  <c r="K12" i="12"/>
  <c r="F12" i="12"/>
  <c r="K11" i="12"/>
  <c r="F11" i="12"/>
  <c r="K10" i="12"/>
  <c r="F10" i="12"/>
  <c r="K9" i="12"/>
  <c r="F9" i="12"/>
  <c r="K8" i="12"/>
  <c r="F8" i="12"/>
  <c r="K7" i="12"/>
  <c r="F7" i="12"/>
  <c r="K6" i="12"/>
  <c r="F6" i="12"/>
  <c r="D36" i="11"/>
  <c r="C36" i="11"/>
  <c r="F36" i="11" s="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K36" i="10"/>
  <c r="F36" i="10"/>
  <c r="K35" i="10"/>
  <c r="F35" i="10"/>
  <c r="K34" i="10"/>
  <c r="F34" i="10"/>
  <c r="K33" i="10"/>
  <c r="F33" i="10"/>
  <c r="K32" i="10"/>
  <c r="F32" i="10"/>
  <c r="K31" i="10"/>
  <c r="F31" i="10"/>
  <c r="K30" i="10"/>
  <c r="F30" i="10"/>
  <c r="K29" i="10"/>
  <c r="F29" i="10"/>
  <c r="K28" i="10"/>
  <c r="F28" i="10"/>
  <c r="K27" i="10"/>
  <c r="F27" i="10"/>
  <c r="K26" i="10"/>
  <c r="F26" i="10"/>
  <c r="K25" i="10"/>
  <c r="F25" i="10"/>
  <c r="K24" i="10"/>
  <c r="F24" i="10"/>
  <c r="K23" i="10"/>
  <c r="F23" i="10"/>
  <c r="K22" i="10"/>
  <c r="F22" i="10"/>
  <c r="K21" i="10"/>
  <c r="F21" i="10"/>
  <c r="K20" i="10"/>
  <c r="F20" i="10"/>
  <c r="K19" i="10"/>
  <c r="F19" i="10"/>
  <c r="K18" i="10"/>
  <c r="K17" i="10"/>
  <c r="F17" i="10"/>
  <c r="K16" i="10"/>
  <c r="F16" i="10"/>
  <c r="K15" i="10"/>
  <c r="F15" i="10"/>
  <c r="K14" i="10"/>
  <c r="F14" i="10"/>
  <c r="K13" i="10"/>
  <c r="F13" i="10"/>
  <c r="K12" i="10"/>
  <c r="F12" i="10"/>
  <c r="K11" i="10"/>
  <c r="F11" i="10"/>
  <c r="K10" i="10"/>
  <c r="F10" i="10"/>
  <c r="K9" i="10"/>
  <c r="F9" i="10"/>
  <c r="K8" i="10"/>
  <c r="F8" i="10"/>
  <c r="K7" i="10"/>
  <c r="F7" i="10"/>
  <c r="K6" i="10"/>
  <c r="F6" i="10"/>
  <c r="D36" i="9"/>
  <c r="F36" i="9" s="1"/>
  <c r="C36" i="9"/>
  <c r="F35" i="9"/>
  <c r="F33" i="9"/>
  <c r="F32" i="9"/>
  <c r="F31" i="9"/>
  <c r="F30" i="9"/>
  <c r="F29" i="9"/>
  <c r="F28" i="9"/>
  <c r="F27" i="9"/>
  <c r="F26" i="9"/>
  <c r="F25" i="9"/>
  <c r="F23" i="9"/>
  <c r="F22" i="9"/>
  <c r="F21" i="9"/>
  <c r="F20" i="9"/>
  <c r="F19" i="9"/>
  <c r="F18" i="9"/>
  <c r="F17" i="9"/>
  <c r="F16" i="9"/>
  <c r="F15" i="9"/>
  <c r="F14" i="9"/>
  <c r="F12" i="9"/>
  <c r="F11" i="9"/>
  <c r="F10" i="9"/>
  <c r="F8" i="9"/>
  <c r="F7" i="9"/>
  <c r="F6" i="9"/>
  <c r="F5" i="9"/>
  <c r="K36" i="8"/>
  <c r="F36" i="8"/>
  <c r="K35" i="8"/>
  <c r="F35" i="8"/>
  <c r="K34" i="8"/>
  <c r="F34" i="8"/>
  <c r="K33" i="8"/>
  <c r="F33" i="8"/>
  <c r="K32" i="8"/>
  <c r="F32" i="8"/>
  <c r="K31" i="8"/>
  <c r="F31" i="8"/>
  <c r="K30" i="8"/>
  <c r="F30" i="8"/>
  <c r="K29" i="8"/>
  <c r="F29" i="8"/>
  <c r="K28" i="8"/>
  <c r="F28" i="8"/>
  <c r="K27" i="8"/>
  <c r="F27" i="8"/>
  <c r="K26" i="8"/>
  <c r="F26" i="8"/>
  <c r="K25" i="8"/>
  <c r="F25" i="8"/>
  <c r="K24" i="8"/>
  <c r="F24" i="8"/>
  <c r="K23" i="8"/>
  <c r="F23" i="8"/>
  <c r="K22" i="8"/>
  <c r="F22" i="8"/>
  <c r="K21" i="8"/>
  <c r="F21" i="8"/>
  <c r="K20" i="8"/>
  <c r="F20" i="8"/>
  <c r="K19" i="8"/>
  <c r="F19" i="8"/>
  <c r="K18" i="8"/>
  <c r="F18" i="8"/>
  <c r="K17" i="8"/>
  <c r="F17" i="8"/>
  <c r="K16" i="8"/>
  <c r="F16" i="8"/>
  <c r="K15" i="8"/>
  <c r="F15" i="8"/>
  <c r="K14" i="8"/>
  <c r="F14" i="8"/>
  <c r="K13" i="8"/>
  <c r="F13" i="8"/>
  <c r="K12" i="8"/>
  <c r="F12" i="8"/>
  <c r="K11" i="8"/>
  <c r="F11" i="8"/>
  <c r="K10" i="8"/>
  <c r="F10" i="8"/>
  <c r="K9" i="8"/>
  <c r="F9" i="8"/>
  <c r="K8" i="8"/>
  <c r="F8" i="8"/>
  <c r="K7" i="8"/>
  <c r="F7" i="8"/>
  <c r="K6" i="8"/>
  <c r="F6" i="8"/>
  <c r="D36" i="7"/>
  <c r="F36" i="7" s="1"/>
  <c r="C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P36" i="6"/>
  <c r="K36" i="6"/>
  <c r="F36" i="6"/>
  <c r="P35" i="6"/>
  <c r="K35" i="6"/>
  <c r="F35" i="6"/>
  <c r="P34" i="6"/>
  <c r="K34" i="6"/>
  <c r="F34" i="6"/>
  <c r="P33" i="6"/>
  <c r="K33" i="6"/>
  <c r="F33" i="6"/>
  <c r="P32" i="6"/>
  <c r="K32" i="6"/>
  <c r="F32" i="6"/>
  <c r="P31" i="6"/>
  <c r="P30" i="6"/>
  <c r="K30" i="6"/>
  <c r="F30" i="6"/>
  <c r="P29" i="6"/>
  <c r="K29" i="6"/>
  <c r="F29" i="6"/>
  <c r="P28" i="6"/>
  <c r="K28" i="6"/>
  <c r="F28" i="6"/>
  <c r="P27" i="6"/>
  <c r="K27" i="6"/>
  <c r="F27" i="6"/>
  <c r="P26" i="6"/>
  <c r="K26" i="6"/>
  <c r="F26" i="6"/>
  <c r="P25" i="6"/>
  <c r="K25" i="6"/>
  <c r="F25" i="6"/>
  <c r="P24" i="6"/>
  <c r="K24" i="6"/>
  <c r="F24" i="6"/>
  <c r="P23" i="6"/>
  <c r="K23" i="6"/>
  <c r="F23" i="6"/>
  <c r="P22" i="6"/>
  <c r="K22" i="6"/>
  <c r="F22" i="6"/>
  <c r="P21" i="6"/>
  <c r="K21" i="6"/>
  <c r="F21" i="6"/>
  <c r="P20" i="6"/>
  <c r="K20" i="6"/>
  <c r="F20" i="6"/>
  <c r="P19" i="6"/>
  <c r="F19" i="6"/>
  <c r="P18" i="6"/>
  <c r="K18" i="6"/>
  <c r="F18" i="6"/>
  <c r="P17" i="6"/>
  <c r="K17" i="6"/>
  <c r="F17" i="6"/>
  <c r="P16" i="6"/>
  <c r="F16" i="6"/>
  <c r="P15" i="6"/>
  <c r="K15" i="6"/>
  <c r="F15" i="6"/>
  <c r="P14" i="6"/>
  <c r="K14" i="6"/>
  <c r="F14" i="6"/>
  <c r="P13" i="6"/>
  <c r="F13" i="6"/>
  <c r="P12" i="6"/>
  <c r="K12" i="6"/>
  <c r="F12" i="6"/>
  <c r="P11" i="6"/>
  <c r="K11" i="6"/>
  <c r="F11" i="6"/>
  <c r="P10" i="6"/>
  <c r="K10" i="6"/>
  <c r="F10" i="6"/>
  <c r="P9" i="6"/>
  <c r="K9" i="6"/>
  <c r="F9" i="6"/>
  <c r="P8" i="6"/>
  <c r="K8" i="6"/>
  <c r="F8" i="6"/>
  <c r="P7" i="6"/>
  <c r="K7" i="6"/>
  <c r="F7" i="6"/>
  <c r="P6" i="6"/>
  <c r="K6" i="6"/>
  <c r="F6" i="6"/>
  <c r="D36" i="5"/>
  <c r="F36" i="5" s="1"/>
  <c r="C36" i="5"/>
  <c r="F35" i="5"/>
  <c r="F33" i="5"/>
  <c r="F32" i="5"/>
  <c r="F31" i="5"/>
  <c r="F30" i="5"/>
  <c r="F29" i="5"/>
  <c r="F28" i="5"/>
  <c r="F27" i="5"/>
  <c r="F26" i="5"/>
  <c r="F24" i="5"/>
  <c r="F23" i="5"/>
  <c r="F22" i="5"/>
  <c r="F21" i="5"/>
  <c r="F20" i="5"/>
  <c r="F18" i="5"/>
  <c r="F17" i="5"/>
  <c r="F16" i="5"/>
  <c r="F15" i="5"/>
  <c r="F14" i="5"/>
  <c r="F13" i="5"/>
  <c r="F11" i="5"/>
  <c r="F10" i="5"/>
  <c r="F8" i="5"/>
  <c r="F7" i="5"/>
  <c r="F6" i="5"/>
  <c r="F5" i="5"/>
  <c r="P36" i="4"/>
  <c r="K36" i="4"/>
  <c r="F36" i="4"/>
  <c r="P35" i="4"/>
  <c r="K35" i="4"/>
  <c r="F35" i="4"/>
  <c r="P34" i="4"/>
  <c r="K34" i="4"/>
  <c r="F34" i="4"/>
  <c r="P33" i="4"/>
  <c r="K33" i="4"/>
  <c r="F33" i="4"/>
  <c r="P32" i="4"/>
  <c r="K32" i="4"/>
  <c r="F32" i="4"/>
  <c r="P31" i="4"/>
  <c r="K31" i="4"/>
  <c r="F31" i="4"/>
  <c r="P30" i="4"/>
  <c r="K30" i="4"/>
  <c r="F30" i="4"/>
  <c r="P29" i="4"/>
  <c r="K29" i="4"/>
  <c r="F29" i="4"/>
  <c r="P28" i="4"/>
  <c r="K28" i="4"/>
  <c r="F28" i="4"/>
  <c r="P27" i="4"/>
  <c r="K27" i="4"/>
  <c r="F27" i="4"/>
  <c r="P26" i="4"/>
  <c r="K26" i="4"/>
  <c r="F26" i="4"/>
  <c r="P25" i="4"/>
  <c r="K25" i="4"/>
  <c r="F25" i="4"/>
  <c r="P24" i="4"/>
  <c r="K24" i="4"/>
  <c r="F24" i="4"/>
  <c r="P23" i="4"/>
  <c r="K23" i="4"/>
  <c r="F23" i="4"/>
  <c r="P22" i="4"/>
  <c r="K22" i="4"/>
  <c r="F22" i="4"/>
  <c r="P21" i="4"/>
  <c r="K21" i="4"/>
  <c r="F21" i="4"/>
  <c r="P20" i="4"/>
  <c r="K20" i="4"/>
  <c r="F20" i="4"/>
  <c r="P19" i="4"/>
  <c r="K19" i="4"/>
  <c r="F19" i="4"/>
  <c r="P18" i="4"/>
  <c r="K18" i="4"/>
  <c r="F18" i="4"/>
  <c r="P17" i="4"/>
  <c r="K17" i="4"/>
  <c r="F17" i="4"/>
  <c r="P16" i="4"/>
  <c r="K16" i="4"/>
  <c r="F16" i="4"/>
  <c r="P15" i="4"/>
  <c r="K15" i="4"/>
  <c r="F15" i="4"/>
  <c r="P14" i="4"/>
  <c r="K14" i="4"/>
  <c r="F14" i="4"/>
  <c r="P13" i="4"/>
  <c r="K13" i="4"/>
  <c r="F13" i="4"/>
  <c r="P12" i="4"/>
  <c r="K12" i="4"/>
  <c r="F12" i="4"/>
  <c r="P11" i="4"/>
  <c r="K11" i="4"/>
  <c r="F11" i="4"/>
  <c r="P10" i="4"/>
  <c r="K10" i="4"/>
  <c r="F10" i="4"/>
  <c r="P9" i="4"/>
  <c r="K9" i="4"/>
  <c r="F9" i="4"/>
  <c r="P8" i="4"/>
  <c r="K8" i="4"/>
  <c r="F8" i="4"/>
  <c r="P7" i="4"/>
  <c r="K7" i="4"/>
  <c r="F7" i="4"/>
  <c r="P6" i="4"/>
  <c r="K6" i="4"/>
  <c r="F6" i="4"/>
  <c r="D36" i="3"/>
  <c r="F36" i="3" s="1"/>
  <c r="C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K36" i="2"/>
  <c r="F36" i="2"/>
  <c r="P35" i="2"/>
  <c r="K35" i="2"/>
  <c r="F35" i="2"/>
  <c r="P34" i="2"/>
  <c r="K34" i="2"/>
  <c r="F34" i="2"/>
  <c r="P33" i="2"/>
  <c r="K33" i="2"/>
  <c r="F33" i="2"/>
  <c r="P32" i="2"/>
  <c r="F32" i="2"/>
  <c r="P31" i="2"/>
  <c r="K31" i="2"/>
  <c r="F31" i="2"/>
  <c r="K30" i="2"/>
  <c r="F30" i="2"/>
  <c r="P29" i="2"/>
  <c r="F29" i="2"/>
  <c r="P28" i="2"/>
  <c r="K28" i="2"/>
  <c r="F28" i="2"/>
  <c r="P27" i="2"/>
  <c r="F27" i="2"/>
  <c r="P26" i="2"/>
  <c r="K26" i="2"/>
  <c r="F26" i="2"/>
  <c r="P25" i="2"/>
  <c r="K25" i="2"/>
  <c r="F25" i="2"/>
  <c r="P24" i="2"/>
  <c r="K24" i="2"/>
  <c r="F24" i="2"/>
  <c r="P23" i="2"/>
  <c r="K23" i="2"/>
  <c r="F23" i="2"/>
  <c r="P22" i="2"/>
  <c r="P21" i="2"/>
  <c r="K21" i="2"/>
  <c r="F21" i="2"/>
  <c r="P20" i="2"/>
  <c r="K20" i="2"/>
  <c r="F20" i="2"/>
  <c r="P19" i="2"/>
  <c r="F19" i="2"/>
  <c r="P18" i="2"/>
  <c r="K18" i="2"/>
  <c r="F18" i="2"/>
  <c r="P17" i="2"/>
  <c r="K17" i="2"/>
  <c r="F17" i="2"/>
  <c r="P16" i="2"/>
  <c r="K16" i="2"/>
  <c r="F16" i="2"/>
  <c r="P15" i="2"/>
  <c r="K15" i="2"/>
  <c r="F15" i="2"/>
  <c r="K14" i="2"/>
  <c r="F14" i="2"/>
  <c r="P13" i="2"/>
  <c r="K13" i="2"/>
  <c r="F13" i="2"/>
  <c r="P12" i="2"/>
  <c r="K12" i="2"/>
  <c r="F12" i="2"/>
  <c r="P11" i="2"/>
  <c r="K11" i="2"/>
  <c r="F11" i="2"/>
  <c r="P10" i="2"/>
  <c r="K10" i="2"/>
  <c r="F10" i="2"/>
  <c r="P9" i="2"/>
  <c r="K9" i="2"/>
  <c r="F9" i="2"/>
  <c r="P8" i="2"/>
  <c r="K8" i="2"/>
  <c r="F8" i="2"/>
  <c r="P7" i="2"/>
  <c r="K7" i="2"/>
  <c r="F7" i="2"/>
  <c r="P6" i="2"/>
  <c r="K6" i="2"/>
  <c r="F6" i="2"/>
  <c r="D36" i="1"/>
  <c r="D36" i="15" s="1"/>
  <c r="C36" i="1"/>
  <c r="F36" i="1" s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36" i="52" l="1"/>
  <c r="F39" i="52"/>
  <c r="F41" i="66"/>
  <c r="F41" i="70"/>
  <c r="E37" i="15"/>
  <c r="F41" i="64"/>
  <c r="F41" i="68"/>
  <c r="C36" i="15"/>
  <c r="F36" i="17"/>
  <c r="F6" i="32"/>
  <c r="F36" i="36"/>
  <c r="F36" i="54"/>
  <c r="F37" i="59" s="1"/>
  <c r="F38" i="59" s="1"/>
  <c r="F39" i="59" s="1"/>
  <c r="D41" i="60"/>
  <c r="F41" i="60" s="1"/>
  <c r="F36" i="64"/>
  <c r="F36" i="66"/>
  <c r="F36" i="68"/>
  <c r="F36" i="70"/>
  <c r="F36" i="62"/>
</calcChain>
</file>

<file path=xl/sharedStrings.xml><?xml version="1.0" encoding="utf-8"?>
<sst xmlns="http://schemas.openxmlformats.org/spreadsheetml/2006/main" count="5697" uniqueCount="173">
  <si>
    <t xml:space="preserve"> </t>
  </si>
  <si>
    <t xml:space="preserve">Полное наименование ОУ </t>
  </si>
  <si>
    <t>Единица измерения</t>
  </si>
  <si>
    <t>Число обучающихся</t>
  </si>
  <si>
    <t>Отклонение от установленного показателя объёма, %</t>
  </si>
  <si>
    <t xml:space="preserve">Превышение допустимого (возможного) отклонения, %
(G)
</t>
  </si>
  <si>
    <t>Причины превышения допустимого (возможного) отклонения</t>
  </si>
  <si>
    <r>
      <t>план (О</t>
    </r>
    <r>
      <rPr>
        <sz val="8"/>
        <color rgb="FF000000"/>
        <rFont val="Times New Roman"/>
      </rPr>
      <t>п</t>
    </r>
    <r>
      <rPr>
        <sz val="9"/>
        <color rgb="FF000000"/>
        <rFont val="Times New Roman"/>
      </rPr>
      <t>)</t>
    </r>
  </si>
  <si>
    <t>факт (Оф)</t>
  </si>
  <si>
    <t>допустимое (возможное)</t>
  </si>
  <si>
    <t>фактическое (Оо)</t>
  </si>
  <si>
    <t xml:space="preserve"> Реализация основных общеобразовательных программ начального общего образования</t>
  </si>
  <si>
    <t xml:space="preserve">Муниципальное автономное общеобразовательное учреждение «Средняя общеобразовательная школа № 1 с углубленным изучением отдельных предметов» </t>
  </si>
  <si>
    <t>человек</t>
  </si>
  <si>
    <t>Муниципальное автономное общеобразовательное учреждение "Средняя общеобразовательная школа № 2 "</t>
  </si>
  <si>
    <t>Муниципальное автономное  общеобразовательное учреждение "Средняя общеобразовательная школа №  3 имени Героя Советского Союза летчика-космонавта П.И.Беляева"</t>
  </si>
  <si>
    <t>Муниципальное автономное общеобразовательное учреждение "Каменск-Уральская гимназия"</t>
  </si>
  <si>
    <t>Муниципальное автономное общеобразовательное учреждение "Средняя общеобразовательная школа № 5"</t>
  </si>
  <si>
    <t>Муниципальное автономное общеобразовательное учреждение "Средняя общеобразовательная школа № 7"</t>
  </si>
  <si>
    <t>муниципальное автономное общеобразовательное учреждение "Лицей № 9"</t>
  </si>
  <si>
    <t>Муниципальное автономное общеобразовательное учреждение "Лицей 10"</t>
  </si>
  <si>
    <t>Муниципальное бюджетное  общеобразовательное учреждение "Средняя общеобразовательная школа №11"</t>
  </si>
  <si>
    <t>Муниципальное бюджетное общеобразовательное учреждение "Основная общеобразовательная школа № 14"</t>
  </si>
  <si>
    <t>Муниципальное автономное общеобразовательное учреждение "Средняя общеобразовательная школа № 15"</t>
  </si>
  <si>
    <t>Муниципальное автономное общеобразовательное учреждение "Средняя общеобразовательная школа № 16 с углубленным изучением отдельных пердметов"</t>
  </si>
  <si>
    <t>Муниципальное автономное общеобразовательное учреждение "Средняя общеобразовательная школа № 17 с углубленным изучением отдельных предметов"</t>
  </si>
  <si>
    <t>Муниципальное автономное общеобразовательное учреждение "Средняя общеобразовательная школа № 19"</t>
  </si>
  <si>
    <t>Муниципальное автономное общеобразовательное учреждение "Средняя общеобразовательная школа № 20</t>
  </si>
  <si>
    <t>Муниципальное автономное общеобразовательное учреждение "Средняя общеобразовательная школа № 21"</t>
  </si>
  <si>
    <t>Муниципальное автономное общеобразовательное учреждение "Средняя общеобразовательная школа № 22 с углубленным изучением отдельных предметов"</t>
  </si>
  <si>
    <t>Муниципальное автономное общеобразовательное учреждение "Средняя общеобразовательная школа № 25 с углубленным изучением отдельных предметов"</t>
  </si>
  <si>
    <t>Муниципальное бюджетное общеобразовательное учреждение «Основная общеобразовательная школа № 27  с интернатом»</t>
  </si>
  <si>
    <t>Муниципальное автономное общеобразовательное учреждение "Средняя общеобразовательная школа № 30"</t>
  </si>
  <si>
    <t xml:space="preserve">Муниципальное автономное общеобразовательное учреждение "Средняя общеобразовательная школа № 31" </t>
  </si>
  <si>
    <t>Муниципальное автономное общеобразовательное учреждение "Средняя общеобразовательная школа № 32"</t>
  </si>
  <si>
    <t>муниципальное автономное общеобразовательное учреждение "Средняя общеобразорвательная школа № 34"</t>
  </si>
  <si>
    <t>Муниципальное автономное общеобразовательное учреждение "Средняя общеобразовательная школа № 35"</t>
  </si>
  <si>
    <t>Муниципальное автономное общеобразовательное учреждение "Средняя общеобразовательная школа № 37 с углублённым изучением отдельных предметов"</t>
  </si>
  <si>
    <t>Муниципальное автономное общеобразовательное учреждение "Средняя общеобразовательная школа № 38"</t>
  </si>
  <si>
    <t>Муниципальное бюджетное общеобразовательное 
учреждение "Основная общеобразовательная школа № 39"</t>
  </si>
  <si>
    <t>Муниципальное автономное общеобразовательное учреждение "Средняя общеобразовательная школа  № 40"</t>
  </si>
  <si>
    <t>Муниципальное автономное общеобразовательное учреждение "Средняя общеобразовательная школа № 51"</t>
  </si>
  <si>
    <t>Муниципальное автономное общеобразовательное учреждение «Средняя общеобразовательная школа № 60 имени Героя Советского Союза Г.П. Кунавина»</t>
  </si>
  <si>
    <t>Муниципальное автономное общеобразовательное учреждение «Центр образования "Аксиома"</t>
  </si>
  <si>
    <t>Итого:</t>
  </si>
  <si>
    <t>Реализация основных общеобразовательных программ начального общего образования</t>
  </si>
  <si>
    <t>Доля аттестованных педагогов от количества педагогов, подлежащих аттестации</t>
  </si>
  <si>
    <t>Отклонение от установленного показателя качества, %</t>
  </si>
  <si>
    <t>Доля педагогов, прошедших повышение квалификации, от количества педагогов, подлежащих прохождению повышения квалификации</t>
  </si>
  <si>
    <t>Доля обучающихся 2-4 классов, переведённых в следующий класс</t>
  </si>
  <si>
    <t>план  (Kп)</t>
  </si>
  <si>
    <t>факт  (Кф)</t>
  </si>
  <si>
    <t>фактическое (Ко)</t>
  </si>
  <si>
    <t>фактическое  (Ко)</t>
  </si>
  <si>
    <t>процент</t>
  </si>
  <si>
    <t>99 ,7</t>
  </si>
  <si>
    <t>образовательный процесс в ОУ начался с 01.09.2020</t>
  </si>
  <si>
    <t>Отчёт о выполнении муниципального задания по предоставлению муниципальных услуг  (выполнению работ) за  2020 год</t>
  </si>
  <si>
    <t>план (Оп)</t>
  </si>
  <si>
    <t>Реализация основных общеобразовательных программ начального общего образования (образовательная программа, обеспечивающая углубленное изучение отдельных учебных предметов, предметных областей (профильное обучение))</t>
  </si>
  <si>
    <t xml:space="preserve">     </t>
  </si>
  <si>
    <t>Отчёт о выполнении муниципального задания по предоставлению муниципальных услуг  (выполнению работ) за 2020 год</t>
  </si>
  <si>
    <t>Отчёт о выполнении муниципального задания по предоставлению муниципальных услуг (выполнению работ) за 2020 год</t>
  </si>
  <si>
    <t>Реализация основных общеобразовательных программ начального общего образования (адаптированная образовательная программа для обучающихся с ограниченными возможностями здоровья (ОВЗ))</t>
  </si>
  <si>
    <t xml:space="preserve"> Причины превышения допустимого (возможного) отклонения</t>
  </si>
  <si>
    <t>Реализация основных общеобразовательных программ начального общего образования (адаптированная образовательная программа для обучающихся с ограниченными возможностями здоровья (ОВЗ)</t>
  </si>
  <si>
    <t xml:space="preserve">Повторное обучение в 3 классе
Протокол педсовета от 14.05.2020   № 8
</t>
  </si>
  <si>
    <t>Образовательный процесс в ОУ начался с 01.09.2020</t>
  </si>
  <si>
    <t xml:space="preserve">Отчёт о выполнении муниципального задания по предоставлению муниципальных услуг (выполнению работ) за 2020 год </t>
  </si>
  <si>
    <t>Реализация основных общеобразовательных программ начального общего образования (адаптированная образовательная программа для обучающихся с ограниченными возможностями здоровья (ОВЗ), проходящих обучение по состоянию здоровья на дому)</t>
  </si>
  <si>
    <t>Реализация основных общеобразовательных программ начального общего образования (адаптированная образовательная программа для обучающихся с умственной отстальстью с ограниченными возможностями здоровья (ОВЗ))</t>
  </si>
  <si>
    <t>Отчёт о выполнении муниципального задания по предоставлению муниципальных услуг (выполнению работ) за  2020 год</t>
  </si>
  <si>
    <t>Реализация основных общеобразовательных программ начального общего образования (адаптированная образовательная программа для обучающихся с умственной отсталостью с ограниченными возможностями здоровья (ОВЗ), проходящих обучение по состоянию здоровья на дому)</t>
  </si>
  <si>
    <t>Отчёт о выполнении муниципального задания по предоставлению муниципальных услуг  (выполнению работ)  за 2020 год</t>
  </si>
  <si>
    <t>Реализация основных общеобразовательных программ начального общего образования (проходящие обучение по состоянию здоровья на дому)</t>
  </si>
  <si>
    <t>Количество единиц оказания муниципальной услуги (выполнения работы), единиц</t>
  </si>
  <si>
    <t>Характеристика причин отклонения от запланированных значений</t>
  </si>
  <si>
    <t>план</t>
  </si>
  <si>
    <t>факт</t>
  </si>
  <si>
    <t xml:space="preserve">Реализация общеобразовательных программ начального общего образования </t>
  </si>
  <si>
    <t>число обучающихся (человек)</t>
  </si>
  <si>
    <t>проверка</t>
  </si>
  <si>
    <t>Доля обучающихся, переведённых в следующий класс</t>
  </si>
  <si>
    <t>Доля обучающихся, успешно прошедших государственную итоговую аттестацию, от общего количества обучающихся выпускниых классов</t>
  </si>
  <si>
    <t xml:space="preserve"> Реализация основных общеобразовательных программ основного общего образования</t>
  </si>
  <si>
    <t>Образовательный процесс в ОУ начался с 01.09.2020 г.</t>
  </si>
  <si>
    <t>Отчёт о выполнении муниципального задания по предоставлению муниципальных услуг  (выполнению работ)                                              за 2020 год</t>
  </si>
  <si>
    <t xml:space="preserve"> Реализация основных общеобразовательных программ основного общего образования (очно-заочная форма)</t>
  </si>
  <si>
    <t xml:space="preserve">Отчёт о выполнении муниципального задания по предоставлению муниципальных услуг  (выполнению работ) за 2020 год </t>
  </si>
  <si>
    <t>Отчёт о выполнении муниципального задания по предоставлению муниципальных услуг (выполнению работ)  за  2020 год</t>
  </si>
  <si>
    <t>Реализация основных общеобразовательных программ основного общего образования (образовательная программа, обеспечивающая углубленное изучение отдельных учебных предметов, предметных областей (профильное обучение))</t>
  </si>
  <si>
    <t>факти-ческое (Ко)</t>
  </si>
  <si>
    <t xml:space="preserve"> Реализация основных общеобразовательных программ основного общего образования, обеспечивающих углублённое изучение отдельных предметов, предметных областей (профильное обучение)</t>
  </si>
  <si>
    <t>Отчёт о выполнении муниципального задания по предоставлению муниципальных услуг                            (выполнению работ)  за  2020 год</t>
  </si>
  <si>
    <t>Реализация основных общеобразовательных программ основного общего образования (проходящие обучение по состоянию здоровья на дому)</t>
  </si>
  <si>
    <t xml:space="preserve"> Реализация основных общеобразовательных программ основного общего образования (проходящие обучение по состоянию здоровья на дому)</t>
  </si>
  <si>
    <t>Реализация основных общеобразовательных программ основного общего образования (адаптированная образовательная программа для обучающихся с ограниченными возможностями здоровья (ОВЗ))</t>
  </si>
  <si>
    <t xml:space="preserve"> Реализация основных общеобразовательных программ основного общего образования (адаптированная образовательная программа для обучающихся с ограниченными возможностями здоровья (ОВЗ))</t>
  </si>
  <si>
    <t xml:space="preserve">
Муниципальное автономное общеобразовательное учреждение "Средняя общеобразовательная школа № 22 с углубленным изучением отдельных предметов"
</t>
  </si>
  <si>
    <t>дети с ОВЗ – ученики 5-8 классов</t>
  </si>
  <si>
    <t xml:space="preserve">Повторное обучение в 5 классе
Протокол педсовета от 14.05.2020    № 8
</t>
  </si>
  <si>
    <t>Реализация основных общеобразовательных программ основного общего образования (адаптированная образовательная программа для обучающихся с ограниченными возможностями здоровья (ОВЗ), проходящих обучение по состоянию здоровья на дому)</t>
  </si>
  <si>
    <t>Отчёт о выполнении муниципального задания по предоставлению муниципальных услуг(выполнению работ) за  2020 год</t>
  </si>
  <si>
    <t>Реализация основных общеобразовательных программ основного общего образования (адаптированная образовательная программа для обучающихся с умственной отсталостью с ограниченными возможностями здоровья (ОВЗ))</t>
  </si>
  <si>
    <t>Реализация основных общеобразовательных программ основного общего образования (адаптированная образовательная программа для обучающихся с умственной отстальстью с ограниченными возможностями здоровья (ОВЗ))</t>
  </si>
  <si>
    <t>Реализация основных общеобразовательных программ основного общего образования (адаптированная образовательная программа для обучающихся с умственной отстальстью с ограниченными возможностями здоровья (ОВЗ), проходящих обучение по состоянию здоровья на дому)</t>
  </si>
  <si>
    <t>Реализация основных общеобразовательных программ основного общего образования (адаптированная образовательная программа для обучающихся с умственной отсталостью с ограниченными возможностями здоровья (ОВЗ), проходящих обучение по состоянию здоровья на дому)</t>
  </si>
  <si>
    <t>Коэффициент соответствия муниципальной услуги установленным требованиям к качеству (Rq)</t>
  </si>
  <si>
    <t>Содержание детей</t>
  </si>
  <si>
    <t xml:space="preserve">Отчёт о выполнении муниципального задания по предоставлению муниципальных услуг  (выполнению работ)                     за 2020 год </t>
  </si>
  <si>
    <t xml:space="preserve">Реализация общеобразовательных программ основного общего образования </t>
  </si>
  <si>
    <t xml:space="preserve"> Реализация основных общеобразовательных программ среднего общего образования</t>
  </si>
  <si>
    <t>не прошли успешно государственную  итоговую аттестацию 3 учащихся</t>
  </si>
  <si>
    <t xml:space="preserve">Отчёт о выполнении муниципального задания по предоставлению муниципальных услуг   (выполнению работ)                                       за  2020 год </t>
  </si>
  <si>
    <t>факти-ческое (Оо)</t>
  </si>
  <si>
    <t>Реализация основных общеобразовательных программ среднего общего образования</t>
  </si>
  <si>
    <t xml:space="preserve">Отчёт о выполнении муниципального задания по предоставлению муниципальных услуг   (выполнению работ)                                 за 2020 год </t>
  </si>
  <si>
    <t>Реализация основных общеобразовательных программ среднего общего образования (очно-заочная форма)</t>
  </si>
  <si>
    <t xml:space="preserve"> Реализация основных общеобразовательных программ среднего общего образования (очно-заочная форма)</t>
  </si>
  <si>
    <t>Реализация основных общеобразовательных программ среднего общего образования (образовательная программа, обеспечивающая углубленное изучение отдельных учебных предметов, предметных областей (профильное обучение))</t>
  </si>
  <si>
    <t>1 чел. не сдал ЕГЭ по математике профильного уровня</t>
  </si>
  <si>
    <t>Услуга оказывается с 01.09.2020</t>
  </si>
  <si>
    <t xml:space="preserve">Отчёт о выполнении муниципального задания по предоставлению муниципальных услуг (выполнению работ) за  2020 год </t>
  </si>
  <si>
    <t>Реализация основных общеобразовательных программ среднего общего образования (образовательная программа, обеспечивающая углубленное изучение отдельных учебных предметов, предметных областей (профильное обучение) для обучающихся, проходящих обучение на дому)</t>
  </si>
  <si>
    <t>Превышение допустимого (возможного) отклонения</t>
  </si>
  <si>
    <t>фактическое</t>
  </si>
  <si>
    <t xml:space="preserve"> Реализация основных общеобразовательных программ среднего общего образования (образовательная программа, обеспечивающая углубленное изучение отдельных учебных предметов, предметных областей (профильное обучение) для обучающихся, проходящих обучение на дому)</t>
  </si>
  <si>
    <t>Реализация основных общеобразовательных программ среднего общего образования (проходящие обучение по состоянию здоровья на дому)</t>
  </si>
  <si>
    <t>-</t>
  </si>
  <si>
    <t xml:space="preserve"> Реализация основных общеобразовательных программ среднего общего образования (проходящие обучение по состоянию здоровья на дому)</t>
  </si>
  <si>
    <t>Реализация основных общеобразовательных программ среднего общего образования (адаптированная образовательная программа для обучающихся с ограниченными возможностями здоровья (ОВЗ), проходящих обучение по состоянию здоровья на дому)</t>
  </si>
  <si>
    <t xml:space="preserve">Реализация общеобразовательных программ среднего общего образования </t>
  </si>
  <si>
    <t>Отчёт о выполнении муниципального задания по предоставлению муниципальных услуг  (выполнению работ)за  2020 год</t>
  </si>
  <si>
    <t>Доля родителей (законных представителей), удовлетворенных качеством  оказанной коррекционно-развивающей, компенсирующей и логопедической помощи</t>
  </si>
  <si>
    <t>Коррекционно-развивающая, компенсирующая и логопедическая помощь обучающимся</t>
  </si>
  <si>
    <t xml:space="preserve">Отчёт о выполнении муниципального задания по предоставлению муниципальных услуг (выполнению работ)  за 2020 год </t>
  </si>
  <si>
    <t>Спрсо на услугу квалифицированного специалиста</t>
  </si>
  <si>
    <t>Отчёт о выполнении муниципального задания по предоставлению муниципальных услуг (выполнению работ)  за 2020 год</t>
  </si>
  <si>
    <t>Востребованность услуги</t>
  </si>
  <si>
    <t xml:space="preserve">Отчёт о выполнении муниципального задания по предоставлению муниципальных услуг  (выполнению работ) за  2020 год </t>
  </si>
  <si>
    <t>Всего:</t>
  </si>
  <si>
    <t>ДОУ</t>
  </si>
  <si>
    <t>в ОО</t>
  </si>
  <si>
    <t xml:space="preserve">Отчёт о выполнении муниципального задания по предоставлению муниципальных услуг  (выполнению работ)                                                                                                  за  2020 год </t>
  </si>
  <si>
    <t xml:space="preserve">Число обучающихся, их родителей (законных представителей) и педагогических работников </t>
  </si>
  <si>
    <t>Психолого-педагогическое консультирование обучающихся, их родителей (законных представителей) и педагогических работников</t>
  </si>
  <si>
    <t>Доля получателей услуги, удовлетворённых качеством проведения   психолого-педагогического консультирования</t>
  </si>
  <si>
    <t xml:space="preserve">Отчёт о выполнении муниципального задания по предоставлению муниципальных услуг  (выполнению работ)                                                       за 2020 год </t>
  </si>
  <si>
    <t xml:space="preserve">Отчёт о выполнении муниципального задания по предоставлению муниципальных услуг  (выполнению работ)                                              за  2020 год </t>
  </si>
  <si>
    <t xml:space="preserve"> Востребованность услуги</t>
  </si>
  <si>
    <t>Число человеко-часов</t>
  </si>
  <si>
    <t xml:space="preserve"> Реализация дополнительных общеразвивающих программ (физкультурно-спортивная направленность)</t>
  </si>
  <si>
    <t>человеко-час</t>
  </si>
  <si>
    <t>ЦДО</t>
  </si>
  <si>
    <t>Реализация дополнительных общеразвивающих программ - физкультурно-спортивная</t>
  </si>
  <si>
    <t>Отчёт о выполнении муниципального задания по предоставлению муниципальных услуг  (выполнению работ)                                                                           за  2020 год</t>
  </si>
  <si>
    <t>Реализация дополнительных общеразвивающих программ (художественная направленность)</t>
  </si>
  <si>
    <t>Всего</t>
  </si>
  <si>
    <t xml:space="preserve"> Реализация дополнительных общеразвивающих программ (художественная направленность)</t>
  </si>
  <si>
    <t xml:space="preserve"> Реализация дополнительных общеразвивающих программ (туристско-краеведческая направленность)</t>
  </si>
  <si>
    <t>Востребованность услуги у обучающихся</t>
  </si>
  <si>
    <t>Реализация дополнительных общеразвивающих программ (туристско-краеведческая направленность)</t>
  </si>
  <si>
    <t>Реализация дополнительных общеразвивающих программ (социально-педагогическая направленность)</t>
  </si>
  <si>
    <t xml:space="preserve">  Реализация дополнительных общеразвивающих программ (социально-педагогическая направленность)</t>
  </si>
  <si>
    <t>Реализация дополнительных общеразвивающих программ (естественнонаучная направленность)</t>
  </si>
  <si>
    <t>Длительный больничный педагога</t>
  </si>
  <si>
    <t xml:space="preserve"> Реализация дополнительных общеразвивающих программ (техническая направленность)</t>
  </si>
  <si>
    <t xml:space="preserve">Отчёт о выполнении муниципального задания по предоставлению муниципальных услуг  (выполнению работ) за  2020 года </t>
  </si>
  <si>
    <t xml:space="preserve">  Реализация дополнительных общеразвивающих программ (техническая направленность)</t>
  </si>
  <si>
    <t xml:space="preserve">Доля родителей (законных представителей), удовлетворённых условия пребывания детей в группе продлённого дня </t>
  </si>
  <si>
    <t>Присмотр и уход</t>
  </si>
  <si>
    <t xml:space="preserve">Число человеко-часов пребывания,                                              человеко-час
</t>
  </si>
  <si>
    <t xml:space="preserve">Отчёт о выполнении муниципального задания по предоставлению муниципальных услуг   (выполнению работ) за  2020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</si>
</sst>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_ ;\-#,##0\ "/>
  </numFmts>
  <fonts count="55" x14ac:knownFonts="1">
    <font>
      <sz val="11"/>
      <color rgb="FF000000"/>
      <name val="Calibri"/>
    </font>
    <font>
      <b/>
      <sz val="12"/>
      <color rgb="FF000000"/>
      <name val="Times New Roman"/>
    </font>
    <font>
      <sz val="11"/>
      <name val="Calibri"/>
    </font>
    <font>
      <sz val="9"/>
      <color rgb="FF000000"/>
      <name val="Times New Roman"/>
    </font>
    <font>
      <sz val="8"/>
      <color rgb="FF000000"/>
      <name val="Times New Roman"/>
    </font>
    <font>
      <b/>
      <i/>
      <sz val="10"/>
      <color rgb="FF000000"/>
      <name val="Times New Roman"/>
    </font>
    <font>
      <b/>
      <i/>
      <sz val="11"/>
      <color rgb="FF000000"/>
      <name val="Calibri"/>
    </font>
    <font>
      <sz val="10"/>
      <color rgb="FF000000"/>
      <name val="Times New Roman"/>
    </font>
    <font>
      <b/>
      <sz val="9"/>
      <color theme="1"/>
      <name val="Times New Roman"/>
    </font>
    <font>
      <sz val="8"/>
      <color rgb="FF000000"/>
      <name val="Arial"/>
    </font>
    <font>
      <sz val="10"/>
      <color theme="1"/>
      <name val="Times New Roman"/>
    </font>
    <font>
      <sz val="9"/>
      <color theme="1"/>
      <name val="Times New Roman"/>
    </font>
    <font>
      <sz val="9"/>
      <color rgb="FF000000"/>
      <name val="Arial"/>
    </font>
    <font>
      <sz val="9"/>
      <color theme="1"/>
      <name val="Calibri"/>
    </font>
    <font>
      <b/>
      <i/>
      <sz val="8"/>
      <color rgb="FF000000"/>
      <name val="Arial"/>
    </font>
    <font>
      <b/>
      <i/>
      <sz val="10"/>
      <color theme="1"/>
      <name val="Times New Roman"/>
    </font>
    <font>
      <sz val="9"/>
      <color rgb="FF000000"/>
      <name val="Calibri"/>
    </font>
    <font>
      <b/>
      <sz val="11"/>
      <color rgb="FF000000"/>
      <name val="Times New Roman"/>
    </font>
    <font>
      <sz val="10"/>
      <color rgb="FF0000FF"/>
      <name val="Times New Roman"/>
    </font>
    <font>
      <b/>
      <sz val="10"/>
      <color theme="1"/>
      <name val="Times New Roman"/>
    </font>
    <font>
      <b/>
      <i/>
      <sz val="9"/>
      <color rgb="FF000000"/>
      <name val="Times New Roman"/>
    </font>
    <font>
      <b/>
      <i/>
      <u/>
      <sz val="11"/>
      <color rgb="FF0000FF"/>
      <name val="Calibri"/>
    </font>
    <font>
      <sz val="11"/>
      <color theme="1"/>
      <name val="Calibri"/>
    </font>
    <font>
      <u/>
      <sz val="10"/>
      <color rgb="FF0000FF"/>
      <name val="Times New Roman"/>
    </font>
    <font>
      <b/>
      <i/>
      <u/>
      <sz val="10"/>
      <color rgb="FF0000FF"/>
      <name val="Times New Roman"/>
    </font>
    <font>
      <u/>
      <sz val="10"/>
      <color rgb="FF000000"/>
      <name val="Times New Roman"/>
    </font>
    <font>
      <sz val="10"/>
      <color rgb="FF000000"/>
      <name val="Arial"/>
    </font>
    <font>
      <u/>
      <sz val="10"/>
      <color rgb="FF0000FF"/>
      <name val="Times New Roman"/>
    </font>
    <font>
      <u/>
      <sz val="11"/>
      <color rgb="FF0000FF"/>
      <name val="Calibri"/>
    </font>
    <font>
      <u/>
      <sz val="11"/>
      <color rgb="FF0000FF"/>
      <name val="Calibri"/>
    </font>
    <font>
      <b/>
      <i/>
      <u/>
      <sz val="11"/>
      <color rgb="FF0000FF"/>
      <name val="Calibri"/>
    </font>
    <font>
      <sz val="11"/>
      <color rgb="FF000000"/>
      <name val="Times New Roman"/>
    </font>
    <font>
      <sz val="10"/>
      <color rgb="FF000000"/>
      <name val="Calibri"/>
    </font>
    <font>
      <u/>
      <sz val="11"/>
      <color rgb="FF0000FF"/>
      <name val="Calibri"/>
    </font>
    <font>
      <b/>
      <i/>
      <sz val="9"/>
      <color theme="1"/>
      <name val="Times New Roman"/>
    </font>
    <font>
      <b/>
      <i/>
      <sz val="11"/>
      <color rgb="FF000000"/>
      <name val="Times New Roman"/>
    </font>
    <font>
      <sz val="11"/>
      <color theme="1"/>
      <name val="Calibri"/>
    </font>
    <font>
      <sz val="8"/>
      <color rgb="FF000000"/>
      <name val="Calibri"/>
    </font>
    <font>
      <u/>
      <sz val="9"/>
      <color rgb="FF0000FF"/>
      <name val="Times New Roman"/>
    </font>
    <font>
      <u/>
      <sz val="11"/>
      <color rgb="FF0000FF"/>
      <name val="Calibri"/>
    </font>
    <font>
      <sz val="8"/>
      <color theme="1"/>
      <name val="Times New Roman"/>
    </font>
    <font>
      <sz val="11"/>
      <color theme="1"/>
      <name val="Times New Roman"/>
    </font>
    <font>
      <b/>
      <i/>
      <sz val="8"/>
      <color theme="1"/>
      <name val="Times New Roman"/>
    </font>
    <font>
      <b/>
      <i/>
      <sz val="11"/>
      <color theme="1"/>
      <name val="Times New Roman"/>
    </font>
    <font>
      <b/>
      <sz val="10"/>
      <color rgb="FF000000"/>
      <name val="Times New Roman"/>
    </font>
    <font>
      <b/>
      <sz val="10"/>
      <color rgb="FF000000"/>
      <name val="Calibri"/>
    </font>
    <font>
      <i/>
      <sz val="9"/>
      <color rgb="FF000000"/>
      <name val="Times New Roman"/>
    </font>
    <font>
      <i/>
      <sz val="11"/>
      <color rgb="FF000000"/>
      <name val="Calibri"/>
    </font>
    <font>
      <sz val="9"/>
      <color rgb="FF0000FF"/>
      <name val="Times New Roman"/>
    </font>
    <font>
      <b/>
      <sz val="11"/>
      <color rgb="FF000000"/>
      <name val="Calibri"/>
    </font>
    <font>
      <u/>
      <sz val="9"/>
      <color rgb="FF0000FF"/>
      <name val="Times New Roman"/>
    </font>
    <font>
      <u/>
      <sz val="11"/>
      <color rgb="FF0000FF"/>
      <name val="Times New Roman"/>
    </font>
    <font>
      <u/>
      <sz val="8"/>
      <color rgb="FF000000"/>
      <name val="Calibri"/>
    </font>
    <font>
      <sz val="9"/>
      <color theme="1"/>
      <name val="Arial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40">
    <xf numFmtId="0" fontId="0" fillId="0" borderId="0" xfId="0" applyFont="1" applyAlignment="1"/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0" xfId="0" applyFont="1"/>
    <xf numFmtId="0" fontId="3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1" fontId="8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" fontId="8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Font="1"/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top" wrapText="1"/>
    </xf>
    <xf numFmtId="0" fontId="21" fillId="0" borderId="8" xfId="0" applyFont="1" applyBorder="1" applyAlignment="1">
      <alignment vertical="top" wrapText="1"/>
    </xf>
    <xf numFmtId="0" fontId="22" fillId="0" borderId="0" xfId="0" applyFont="1"/>
    <xf numFmtId="0" fontId="3" fillId="0" borderId="8" xfId="0" applyFont="1" applyBorder="1" applyAlignment="1">
      <alignment horizontal="center" vertical="center"/>
    </xf>
    <xf numFmtId="0" fontId="0" fillId="0" borderId="8" xfId="0" applyFont="1" applyBorder="1"/>
    <xf numFmtId="0" fontId="0" fillId="0" borderId="8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2" xfId="0" applyFont="1" applyBorder="1"/>
    <xf numFmtId="0" fontId="11" fillId="0" borderId="8" xfId="0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1" fontId="8" fillId="0" borderId="8" xfId="0" applyNumberFormat="1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top" wrapText="1"/>
    </xf>
    <xf numFmtId="0" fontId="28" fillId="0" borderId="8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29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30" fillId="0" borderId="0" xfId="0" applyFont="1" applyAlignment="1">
      <alignment vertical="top" wrapText="1"/>
    </xf>
    <xf numFmtId="0" fontId="5" fillId="0" borderId="8" xfId="0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0" fillId="0" borderId="0" xfId="0" applyFont="1" applyAlignment="1">
      <alignment wrapText="1"/>
    </xf>
    <xf numFmtId="0" fontId="31" fillId="0" borderId="8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3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11" fillId="0" borderId="8" xfId="0" applyFont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6" fillId="0" borderId="0" xfId="0" applyFont="1"/>
    <xf numFmtId="0" fontId="3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0" fillId="0" borderId="0" xfId="0" applyNumberFormat="1" applyFont="1"/>
    <xf numFmtId="0" fontId="0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1" fontId="7" fillId="0" borderId="8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/>
    <xf numFmtId="0" fontId="36" fillId="0" borderId="0" xfId="0" applyFont="1"/>
    <xf numFmtId="1" fontId="7" fillId="0" borderId="7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center"/>
    </xf>
    <xf numFmtId="164" fontId="35" fillId="0" borderId="8" xfId="0" applyNumberFormat="1" applyFont="1" applyBorder="1" applyAlignment="1">
      <alignment horizontal="center"/>
    </xf>
    <xf numFmtId="0" fontId="37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9" fillId="0" borderId="7" xfId="0" applyFont="1" applyBorder="1" applyAlignment="1">
      <alignment vertical="top" wrapText="1"/>
    </xf>
    <xf numFmtId="0" fontId="9" fillId="0" borderId="8" xfId="0" applyFont="1" applyBorder="1" applyAlignment="1">
      <alignment vertical="center" wrapText="1"/>
    </xf>
    <xf numFmtId="0" fontId="40" fillId="0" borderId="8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0" fillId="0" borderId="8" xfId="0" applyFont="1" applyBorder="1" applyAlignment="1">
      <alignment wrapText="1"/>
    </xf>
    <xf numFmtId="0" fontId="9" fillId="0" borderId="7" xfId="0" applyFont="1" applyBorder="1" applyAlignment="1">
      <alignment vertical="top" wrapText="1"/>
    </xf>
    <xf numFmtId="0" fontId="0" fillId="0" borderId="3" xfId="0" applyFont="1" applyBorder="1"/>
    <xf numFmtId="0" fontId="0" fillId="0" borderId="4" xfId="0" applyFont="1" applyBorder="1"/>
    <xf numFmtId="0" fontId="31" fillId="0" borderId="0" xfId="0" applyFont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1" fontId="5" fillId="0" borderId="8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top" wrapText="1"/>
    </xf>
    <xf numFmtId="1" fontId="10" fillId="0" borderId="8" xfId="0" applyNumberFormat="1" applyFont="1" applyBorder="1" applyAlignment="1">
      <alignment horizontal="center" vertical="top" wrapText="1"/>
    </xf>
    <xf numFmtId="1" fontId="10" fillId="0" borderId="8" xfId="0" applyNumberFormat="1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1" fontId="9" fillId="0" borderId="8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top" wrapText="1"/>
    </xf>
    <xf numFmtId="1" fontId="9" fillId="0" borderId="8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top" wrapText="1"/>
    </xf>
    <xf numFmtId="0" fontId="44" fillId="0" borderId="8" xfId="0" applyFont="1" applyBorder="1" applyAlignment="1">
      <alignment horizontal="left" vertical="center" wrapText="1"/>
    </xf>
    <xf numFmtId="0" fontId="4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5" fillId="0" borderId="8" xfId="0" applyFont="1" applyBorder="1"/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4" fontId="3" fillId="0" borderId="8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/>
    </xf>
    <xf numFmtId="1" fontId="20" fillId="0" borderId="8" xfId="0" applyNumberFormat="1" applyFont="1" applyBorder="1" applyAlignment="1">
      <alignment horizontal="center"/>
    </xf>
    <xf numFmtId="0" fontId="46" fillId="0" borderId="8" xfId="0" applyFont="1" applyBorder="1" applyAlignment="1">
      <alignment horizontal="center" wrapText="1"/>
    </xf>
    <xf numFmtId="0" fontId="47" fillId="0" borderId="8" xfId="0" applyFont="1" applyBorder="1" applyAlignment="1">
      <alignment horizontal="center"/>
    </xf>
    <xf numFmtId="0" fontId="48" fillId="0" borderId="7" xfId="0" applyFont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1" fontId="19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0" fontId="31" fillId="0" borderId="8" xfId="0" applyFont="1" applyBorder="1"/>
    <xf numFmtId="0" fontId="17" fillId="0" borderId="8" xfId="0" applyFont="1" applyBorder="1"/>
    <xf numFmtId="0" fontId="49" fillId="0" borderId="8" xfId="0" applyFont="1" applyBorder="1"/>
    <xf numFmtId="0" fontId="49" fillId="0" borderId="0" xfId="0" applyFont="1"/>
    <xf numFmtId="0" fontId="50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1" fontId="5" fillId="0" borderId="0" xfId="0" applyNumberFormat="1" applyFont="1" applyAlignment="1">
      <alignment horizontal="center" vertical="center" wrapText="1"/>
    </xf>
    <xf numFmtId="1" fontId="22" fillId="0" borderId="0" xfId="0" applyNumberFormat="1" applyFont="1"/>
    <xf numFmtId="1" fontId="0" fillId="0" borderId="8" xfId="0" applyNumberFormat="1" applyFont="1" applyBorder="1"/>
    <xf numFmtId="0" fontId="32" fillId="0" borderId="8" xfId="0" applyFont="1" applyBorder="1" applyAlignment="1">
      <alignment horizontal="center" vertical="center"/>
    </xf>
    <xf numFmtId="0" fontId="48" fillId="0" borderId="7" xfId="0" applyFont="1" applyBorder="1" applyAlignment="1">
      <alignment vertical="top" wrapText="1"/>
    </xf>
    <xf numFmtId="0" fontId="48" fillId="0" borderId="8" xfId="0" applyFont="1" applyBorder="1" applyAlignment="1">
      <alignment vertical="top" wrapText="1"/>
    </xf>
    <xf numFmtId="0" fontId="1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51" fillId="0" borderId="8" xfId="0" applyFont="1" applyBorder="1" applyAlignment="1">
      <alignment vertical="top" wrapText="1"/>
    </xf>
    <xf numFmtId="0" fontId="52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53" fillId="0" borderId="8" xfId="0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wrapText="1"/>
    </xf>
    <xf numFmtId="0" fontId="3" fillId="0" borderId="8" xfId="0" applyFont="1" applyBorder="1"/>
    <xf numFmtId="1" fontId="3" fillId="0" borderId="8" xfId="0" applyNumberFormat="1" applyFont="1" applyBorder="1" applyAlignment="1">
      <alignment horizontal="center" vertical="center" wrapText="1"/>
    </xf>
    <xf numFmtId="1" fontId="20" fillId="0" borderId="8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" fillId="0" borderId="9" xfId="0" applyFont="1" applyBorder="1"/>
    <xf numFmtId="0" fontId="2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2" fillId="0" borderId="7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10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2" fillId="0" borderId="12" xfId="0" applyFont="1" applyBorder="1"/>
    <xf numFmtId="0" fontId="3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xSplit="5" ySplit="4" topLeftCell="F5" activePane="bottomRight" state="frozen"/>
      <selection pane="topRight" activeCell="F1" sqref="F1"/>
      <selection pane="bottomLeft" activeCell="A5" sqref="A5"/>
      <selection pane="bottomRight" sqref="A1:H1"/>
    </sheetView>
  </sheetViews>
  <sheetFormatPr defaultColWidth="14.42578125" defaultRowHeight="15" customHeight="1" x14ac:dyDescent="0.25"/>
  <cols>
    <col min="1" max="1" width="50.7109375" customWidth="1"/>
    <col min="2" max="2" width="15.7109375" customWidth="1"/>
    <col min="3" max="4" width="8.7109375" customWidth="1"/>
    <col min="5" max="5" width="13.5703125" customWidth="1"/>
    <col min="6" max="6" width="15.28515625" customWidth="1"/>
    <col min="7" max="7" width="12.5703125" customWidth="1"/>
    <col min="8" max="8" width="15.7109375" customWidth="1"/>
    <col min="9" max="26" width="8" customWidth="1"/>
  </cols>
  <sheetData>
    <row r="1" spans="1:26" ht="20.100000000000001" customHeight="1" x14ac:dyDescent="0.25">
      <c r="A1" s="211" t="s">
        <v>0</v>
      </c>
      <c r="B1" s="212"/>
      <c r="C1" s="212"/>
      <c r="D1" s="212"/>
      <c r="E1" s="212"/>
      <c r="F1" s="212"/>
      <c r="G1" s="212"/>
      <c r="H1" s="2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0" customHeight="1" x14ac:dyDescent="0.25">
      <c r="A2" s="213" t="s">
        <v>1</v>
      </c>
      <c r="B2" s="215" t="s">
        <v>2</v>
      </c>
      <c r="C2" s="216" t="s">
        <v>3</v>
      </c>
      <c r="D2" s="210"/>
      <c r="E2" s="217" t="s">
        <v>4</v>
      </c>
      <c r="F2" s="218"/>
      <c r="G2" s="219" t="s">
        <v>5</v>
      </c>
      <c r="H2" s="215" t="s">
        <v>6</v>
      </c>
    </row>
    <row r="3" spans="1:26" ht="24" customHeight="1" x14ac:dyDescent="0.25">
      <c r="A3" s="214"/>
      <c r="B3" s="214"/>
      <c r="C3" s="4" t="s">
        <v>7</v>
      </c>
      <c r="D3" s="4" t="s">
        <v>8</v>
      </c>
      <c r="E3" s="4" t="s">
        <v>9</v>
      </c>
      <c r="F3" s="4" t="s">
        <v>10</v>
      </c>
      <c r="G3" s="214"/>
      <c r="H3" s="214"/>
    </row>
    <row r="4" spans="1:26" ht="30" customHeight="1" x14ac:dyDescent="0.25">
      <c r="A4" s="208" t="s">
        <v>11</v>
      </c>
      <c r="B4" s="209"/>
      <c r="C4" s="209"/>
      <c r="D4" s="209"/>
      <c r="E4" s="209"/>
      <c r="F4" s="209"/>
      <c r="G4" s="209"/>
      <c r="H4" s="210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8.25" customHeight="1" x14ac:dyDescent="0.25">
      <c r="A5" s="6" t="s">
        <v>12</v>
      </c>
      <c r="B5" s="4" t="s">
        <v>13</v>
      </c>
      <c r="C5" s="7">
        <v>221</v>
      </c>
      <c r="D5" s="7">
        <v>219</v>
      </c>
      <c r="E5" s="7">
        <v>10</v>
      </c>
      <c r="F5" s="8">
        <f t="shared" ref="F5:F36" si="0">100-(D5/C5*100)</f>
        <v>0.90497737556560764</v>
      </c>
      <c r="G5" s="9">
        <v>0</v>
      </c>
      <c r="H5" s="10"/>
    </row>
    <row r="6" spans="1:26" ht="25.5" customHeight="1" x14ac:dyDescent="0.25">
      <c r="A6" s="6" t="s">
        <v>14</v>
      </c>
      <c r="B6" s="4" t="s">
        <v>13</v>
      </c>
      <c r="C6" s="7">
        <v>259</v>
      </c>
      <c r="D6" s="7">
        <v>267</v>
      </c>
      <c r="E6" s="7">
        <v>10</v>
      </c>
      <c r="F6" s="11">
        <f t="shared" si="0"/>
        <v>-3.0888030888030755</v>
      </c>
      <c r="G6" s="9">
        <v>0</v>
      </c>
      <c r="H6" s="12"/>
    </row>
    <row r="7" spans="1:26" ht="35.1" customHeight="1" x14ac:dyDescent="0.25">
      <c r="A7" s="6" t="s">
        <v>15</v>
      </c>
      <c r="B7" s="4" t="s">
        <v>13</v>
      </c>
      <c r="C7" s="7">
        <v>188</v>
      </c>
      <c r="D7" s="7">
        <v>202</v>
      </c>
      <c r="E7" s="7">
        <v>10</v>
      </c>
      <c r="F7" s="13">
        <f t="shared" si="0"/>
        <v>-7.4468085106383057</v>
      </c>
      <c r="G7" s="9">
        <v>0</v>
      </c>
      <c r="H7" s="14"/>
    </row>
    <row r="8" spans="1:26" ht="25.5" customHeight="1" x14ac:dyDescent="0.25">
      <c r="A8" s="15" t="s">
        <v>16</v>
      </c>
      <c r="B8" s="4" t="s">
        <v>13</v>
      </c>
      <c r="C8" s="7">
        <v>386</v>
      </c>
      <c r="D8" s="7">
        <v>393</v>
      </c>
      <c r="E8" s="7">
        <v>10</v>
      </c>
      <c r="F8" s="8">
        <f t="shared" si="0"/>
        <v>-1.8134715025906871</v>
      </c>
      <c r="G8" s="9">
        <v>0</v>
      </c>
      <c r="H8" s="14"/>
    </row>
    <row r="9" spans="1:26" ht="25.5" customHeight="1" x14ac:dyDescent="0.25">
      <c r="A9" s="6" t="s">
        <v>17</v>
      </c>
      <c r="B9" s="4" t="s">
        <v>13</v>
      </c>
      <c r="C9" s="7">
        <v>226</v>
      </c>
      <c r="D9" s="7">
        <v>240</v>
      </c>
      <c r="E9" s="7">
        <v>10</v>
      </c>
      <c r="F9" s="8">
        <f t="shared" si="0"/>
        <v>-6.1946902654867415</v>
      </c>
      <c r="G9" s="9">
        <v>0</v>
      </c>
      <c r="H9" s="14"/>
    </row>
    <row r="10" spans="1:26" ht="25.5" customHeight="1" x14ac:dyDescent="0.25">
      <c r="A10" s="6" t="s">
        <v>18</v>
      </c>
      <c r="B10" s="4" t="s">
        <v>13</v>
      </c>
      <c r="C10" s="7">
        <v>192</v>
      </c>
      <c r="D10" s="7">
        <v>192</v>
      </c>
      <c r="E10" s="7">
        <v>10</v>
      </c>
      <c r="F10" s="8">
        <f t="shared" si="0"/>
        <v>0</v>
      </c>
      <c r="G10" s="9">
        <v>0</v>
      </c>
      <c r="H10" s="14"/>
    </row>
    <row r="11" spans="1:26" ht="25.5" customHeight="1" x14ac:dyDescent="0.25">
      <c r="A11" s="6" t="s">
        <v>19</v>
      </c>
      <c r="B11" s="4" t="s">
        <v>13</v>
      </c>
      <c r="C11" s="7">
        <v>221</v>
      </c>
      <c r="D11" s="7">
        <v>213</v>
      </c>
      <c r="E11" s="7">
        <v>10</v>
      </c>
      <c r="F11" s="8">
        <f t="shared" si="0"/>
        <v>3.6199095022624448</v>
      </c>
      <c r="G11" s="7">
        <v>0</v>
      </c>
      <c r="H11" s="14"/>
    </row>
    <row r="12" spans="1:26" ht="25.5" customHeight="1" x14ac:dyDescent="0.25">
      <c r="A12" s="6" t="s">
        <v>20</v>
      </c>
      <c r="B12" s="4" t="s">
        <v>13</v>
      </c>
      <c r="C12" s="16"/>
      <c r="D12" s="16"/>
      <c r="E12" s="16"/>
      <c r="F12" s="8" t="e">
        <f t="shared" si="0"/>
        <v>#DIV/0!</v>
      </c>
      <c r="G12" s="17"/>
      <c r="H12" s="14"/>
    </row>
    <row r="13" spans="1:26" ht="24" x14ac:dyDescent="0.25">
      <c r="A13" s="6" t="s">
        <v>21</v>
      </c>
      <c r="B13" s="4" t="s">
        <v>13</v>
      </c>
      <c r="C13" s="7">
        <v>50</v>
      </c>
      <c r="D13" s="7">
        <v>51</v>
      </c>
      <c r="E13" s="7">
        <v>10</v>
      </c>
      <c r="F13" s="8">
        <f t="shared" si="0"/>
        <v>-2</v>
      </c>
      <c r="G13" s="9">
        <v>0</v>
      </c>
      <c r="H13" s="14"/>
    </row>
    <row r="14" spans="1:26" ht="25.5" customHeight="1" x14ac:dyDescent="0.25">
      <c r="A14" s="6" t="s">
        <v>22</v>
      </c>
      <c r="B14" s="4" t="s">
        <v>13</v>
      </c>
      <c r="C14" s="7">
        <v>124</v>
      </c>
      <c r="D14" s="7">
        <v>123</v>
      </c>
      <c r="E14" s="7">
        <v>10</v>
      </c>
      <c r="F14" s="8">
        <f t="shared" si="0"/>
        <v>0.80645161290323131</v>
      </c>
      <c r="G14" s="9">
        <v>0</v>
      </c>
      <c r="H14" s="14"/>
    </row>
    <row r="15" spans="1:26" ht="25.5" customHeight="1" x14ac:dyDescent="0.25">
      <c r="A15" s="6" t="s">
        <v>23</v>
      </c>
      <c r="B15" s="4" t="s">
        <v>13</v>
      </c>
      <c r="C15" s="7">
        <v>295</v>
      </c>
      <c r="D15" s="7">
        <v>310</v>
      </c>
      <c r="E15" s="7">
        <v>10</v>
      </c>
      <c r="F15" s="8">
        <f t="shared" si="0"/>
        <v>-5.0847457627118757</v>
      </c>
      <c r="G15" s="9">
        <v>0</v>
      </c>
      <c r="H15" s="14"/>
    </row>
    <row r="16" spans="1:26" ht="38.25" customHeight="1" x14ac:dyDescent="0.25">
      <c r="A16" s="6" t="s">
        <v>24</v>
      </c>
      <c r="B16" s="4" t="s">
        <v>13</v>
      </c>
      <c r="C16" s="7">
        <v>288</v>
      </c>
      <c r="D16" s="7">
        <v>289</v>
      </c>
      <c r="E16" s="7">
        <v>10</v>
      </c>
      <c r="F16" s="8">
        <f t="shared" si="0"/>
        <v>-0.34722222222222854</v>
      </c>
      <c r="G16" s="9">
        <v>0</v>
      </c>
      <c r="H16" s="14"/>
    </row>
    <row r="17" spans="1:8" ht="38.25" customHeight="1" x14ac:dyDescent="0.25">
      <c r="A17" s="6" t="s">
        <v>25</v>
      </c>
      <c r="B17" s="4" t="s">
        <v>13</v>
      </c>
      <c r="C17" s="7">
        <v>311</v>
      </c>
      <c r="D17" s="7">
        <v>309</v>
      </c>
      <c r="E17" s="7">
        <v>10</v>
      </c>
      <c r="F17" s="8">
        <f t="shared" si="0"/>
        <v>0.64308681672025614</v>
      </c>
      <c r="G17" s="9">
        <v>0</v>
      </c>
      <c r="H17" s="14"/>
    </row>
    <row r="18" spans="1:8" ht="25.5" customHeight="1" x14ac:dyDescent="0.25">
      <c r="A18" s="6" t="s">
        <v>26</v>
      </c>
      <c r="B18" s="4" t="s">
        <v>13</v>
      </c>
      <c r="C18" s="7">
        <v>378</v>
      </c>
      <c r="D18" s="7">
        <v>390</v>
      </c>
      <c r="E18" s="7">
        <v>10</v>
      </c>
      <c r="F18" s="8">
        <f t="shared" si="0"/>
        <v>-3.1746031746031917</v>
      </c>
      <c r="G18" s="9">
        <v>0</v>
      </c>
      <c r="H18" s="14"/>
    </row>
    <row r="19" spans="1:8" ht="25.5" customHeight="1" x14ac:dyDescent="0.25">
      <c r="A19" s="6" t="s">
        <v>27</v>
      </c>
      <c r="B19" s="4" t="s">
        <v>13</v>
      </c>
      <c r="C19" s="7">
        <v>224</v>
      </c>
      <c r="D19" s="7">
        <v>226</v>
      </c>
      <c r="E19" s="7">
        <v>10</v>
      </c>
      <c r="F19" s="8">
        <f t="shared" si="0"/>
        <v>-0.8928571428571388</v>
      </c>
      <c r="G19" s="9">
        <v>0</v>
      </c>
      <c r="H19" s="14"/>
    </row>
    <row r="20" spans="1:8" ht="25.5" customHeight="1" x14ac:dyDescent="0.25">
      <c r="A20" s="6" t="s">
        <v>28</v>
      </c>
      <c r="B20" s="4" t="s">
        <v>13</v>
      </c>
      <c r="C20" s="7">
        <v>338</v>
      </c>
      <c r="D20" s="7">
        <v>332</v>
      </c>
      <c r="E20" s="7">
        <v>10</v>
      </c>
      <c r="F20" s="8">
        <f t="shared" si="0"/>
        <v>1.7751479289940875</v>
      </c>
      <c r="G20" s="9">
        <v>0</v>
      </c>
      <c r="H20" s="14"/>
    </row>
    <row r="21" spans="1:8" ht="38.25" customHeight="1" x14ac:dyDescent="0.25">
      <c r="A21" s="6" t="s">
        <v>29</v>
      </c>
      <c r="B21" s="4" t="s">
        <v>13</v>
      </c>
      <c r="C21" s="7">
        <v>397</v>
      </c>
      <c r="D21" s="7">
        <v>397</v>
      </c>
      <c r="E21" s="7">
        <v>10</v>
      </c>
      <c r="F21" s="8">
        <f t="shared" si="0"/>
        <v>0</v>
      </c>
      <c r="G21" s="9">
        <v>0</v>
      </c>
      <c r="H21" s="14"/>
    </row>
    <row r="22" spans="1:8" ht="38.25" customHeight="1" x14ac:dyDescent="0.25">
      <c r="A22" s="6" t="s">
        <v>30</v>
      </c>
      <c r="B22" s="4" t="s">
        <v>13</v>
      </c>
      <c r="C22" s="7">
        <v>529</v>
      </c>
      <c r="D22" s="7">
        <v>526</v>
      </c>
      <c r="E22" s="7">
        <v>10</v>
      </c>
      <c r="F22" s="8">
        <f t="shared" si="0"/>
        <v>0.56710775047260142</v>
      </c>
      <c r="G22" s="18">
        <v>0</v>
      </c>
      <c r="H22" s="19"/>
    </row>
    <row r="23" spans="1:8" ht="30" customHeight="1" x14ac:dyDescent="0.25">
      <c r="A23" s="6" t="s">
        <v>31</v>
      </c>
      <c r="B23" s="4" t="s">
        <v>13</v>
      </c>
      <c r="C23" s="7">
        <v>44</v>
      </c>
      <c r="D23" s="7">
        <v>44</v>
      </c>
      <c r="E23" s="7">
        <v>10</v>
      </c>
      <c r="F23" s="8">
        <f t="shared" si="0"/>
        <v>0</v>
      </c>
      <c r="G23" s="9">
        <v>0</v>
      </c>
      <c r="H23" s="14"/>
    </row>
    <row r="24" spans="1:8" ht="25.5" customHeight="1" x14ac:dyDescent="0.25">
      <c r="A24" s="6" t="s">
        <v>32</v>
      </c>
      <c r="B24" s="4" t="s">
        <v>13</v>
      </c>
      <c r="C24" s="7">
        <v>177</v>
      </c>
      <c r="D24" s="7">
        <v>178</v>
      </c>
      <c r="E24" s="7">
        <v>10</v>
      </c>
      <c r="F24" s="8">
        <f t="shared" si="0"/>
        <v>-0.56497175141242906</v>
      </c>
      <c r="G24" s="9">
        <v>0</v>
      </c>
      <c r="H24" s="14"/>
    </row>
    <row r="25" spans="1:8" ht="25.5" customHeight="1" x14ac:dyDescent="0.25">
      <c r="A25" s="6" t="s">
        <v>33</v>
      </c>
      <c r="B25" s="4" t="s">
        <v>13</v>
      </c>
      <c r="C25" s="7">
        <v>213</v>
      </c>
      <c r="D25" s="7">
        <v>213</v>
      </c>
      <c r="E25" s="7">
        <v>10</v>
      </c>
      <c r="F25" s="8">
        <f t="shared" si="0"/>
        <v>0</v>
      </c>
      <c r="G25" s="9">
        <v>0</v>
      </c>
      <c r="H25" s="14"/>
    </row>
    <row r="26" spans="1:8" ht="25.5" customHeight="1" x14ac:dyDescent="0.25">
      <c r="A26" s="6" t="s">
        <v>34</v>
      </c>
      <c r="B26" s="4" t="s">
        <v>13</v>
      </c>
      <c r="C26" s="7">
        <v>70</v>
      </c>
      <c r="D26" s="7">
        <v>66</v>
      </c>
      <c r="E26" s="7">
        <v>10</v>
      </c>
      <c r="F26" s="8">
        <f t="shared" si="0"/>
        <v>5.7142857142857224</v>
      </c>
      <c r="G26" s="9">
        <v>0</v>
      </c>
      <c r="H26" s="14"/>
    </row>
    <row r="27" spans="1:8" ht="25.5" customHeight="1" x14ac:dyDescent="0.25">
      <c r="A27" s="6" t="s">
        <v>35</v>
      </c>
      <c r="B27" s="4" t="s">
        <v>13</v>
      </c>
      <c r="C27" s="7">
        <v>628</v>
      </c>
      <c r="D27" s="7">
        <v>678</v>
      </c>
      <c r="E27" s="7">
        <v>10</v>
      </c>
      <c r="F27" s="8">
        <f t="shared" si="0"/>
        <v>-7.9617834394904605</v>
      </c>
      <c r="G27" s="9">
        <v>0</v>
      </c>
      <c r="H27" s="14"/>
    </row>
    <row r="28" spans="1:8" ht="25.5" customHeight="1" x14ac:dyDescent="0.25">
      <c r="A28" s="6" t="s">
        <v>36</v>
      </c>
      <c r="B28" s="4" t="s">
        <v>13</v>
      </c>
      <c r="C28" s="7">
        <v>420</v>
      </c>
      <c r="D28" s="7">
        <v>462</v>
      </c>
      <c r="E28" s="7">
        <v>10</v>
      </c>
      <c r="F28" s="8">
        <f t="shared" si="0"/>
        <v>-10.000000000000014</v>
      </c>
      <c r="G28" s="9">
        <v>0</v>
      </c>
      <c r="H28" s="14"/>
    </row>
    <row r="29" spans="1:8" ht="38.25" customHeight="1" x14ac:dyDescent="0.25">
      <c r="A29" s="6" t="s">
        <v>37</v>
      </c>
      <c r="B29" s="4" t="s">
        <v>13</v>
      </c>
      <c r="C29" s="7">
        <v>200</v>
      </c>
      <c r="D29" s="7">
        <v>203</v>
      </c>
      <c r="E29" s="7">
        <v>10</v>
      </c>
      <c r="F29" s="8">
        <f t="shared" si="0"/>
        <v>-1.4999999999999858</v>
      </c>
      <c r="G29" s="9">
        <v>0</v>
      </c>
      <c r="H29" s="14"/>
    </row>
    <row r="30" spans="1:8" ht="25.5" customHeight="1" x14ac:dyDescent="0.25">
      <c r="A30" s="6" t="s">
        <v>38</v>
      </c>
      <c r="B30" s="4" t="s">
        <v>13</v>
      </c>
      <c r="C30" s="7">
        <v>200</v>
      </c>
      <c r="D30" s="7">
        <v>195</v>
      </c>
      <c r="E30" s="7">
        <v>10</v>
      </c>
      <c r="F30" s="8">
        <f t="shared" si="0"/>
        <v>2.5</v>
      </c>
      <c r="G30" s="9">
        <v>0</v>
      </c>
      <c r="H30" s="14"/>
    </row>
    <row r="31" spans="1:8" ht="25.5" customHeight="1" x14ac:dyDescent="0.25">
      <c r="A31" s="6" t="s">
        <v>39</v>
      </c>
      <c r="B31" s="4" t="s">
        <v>13</v>
      </c>
      <c r="C31" s="7">
        <v>25</v>
      </c>
      <c r="D31" s="7">
        <v>27</v>
      </c>
      <c r="E31" s="7">
        <v>10</v>
      </c>
      <c r="F31" s="8">
        <f t="shared" si="0"/>
        <v>-8</v>
      </c>
      <c r="G31" s="9">
        <v>0</v>
      </c>
      <c r="H31" s="14"/>
    </row>
    <row r="32" spans="1:8" ht="25.5" customHeight="1" x14ac:dyDescent="0.25">
      <c r="A32" s="6" t="s">
        <v>40</v>
      </c>
      <c r="B32" s="4" t="s">
        <v>13</v>
      </c>
      <c r="C32" s="7">
        <v>383</v>
      </c>
      <c r="D32" s="7">
        <v>388</v>
      </c>
      <c r="E32" s="7">
        <v>10</v>
      </c>
      <c r="F32" s="8">
        <f t="shared" si="0"/>
        <v>-1.3054830287206158</v>
      </c>
      <c r="G32" s="9">
        <v>0</v>
      </c>
      <c r="H32" s="14"/>
    </row>
    <row r="33" spans="1:26" ht="25.5" customHeight="1" x14ac:dyDescent="0.25">
      <c r="A33" s="6" t="s">
        <v>41</v>
      </c>
      <c r="B33" s="4" t="s">
        <v>13</v>
      </c>
      <c r="C33" s="7">
        <v>132</v>
      </c>
      <c r="D33" s="7">
        <v>132</v>
      </c>
      <c r="E33" s="7">
        <v>10</v>
      </c>
      <c r="F33" s="8">
        <f t="shared" si="0"/>
        <v>0</v>
      </c>
      <c r="G33" s="9">
        <v>0</v>
      </c>
      <c r="H33" s="14"/>
    </row>
    <row r="34" spans="1:26" ht="38.25" customHeight="1" x14ac:dyDescent="0.25">
      <c r="A34" s="20" t="s">
        <v>42</v>
      </c>
      <c r="B34" s="4" t="s">
        <v>13</v>
      </c>
      <c r="C34" s="7">
        <v>302</v>
      </c>
      <c r="D34" s="7">
        <v>324</v>
      </c>
      <c r="E34" s="7">
        <v>10</v>
      </c>
      <c r="F34" s="8">
        <f t="shared" si="0"/>
        <v>-7.2847682119205217</v>
      </c>
      <c r="G34" s="9">
        <v>0</v>
      </c>
      <c r="H34" s="21"/>
    </row>
    <row r="35" spans="1:26" ht="30" customHeight="1" x14ac:dyDescent="0.25">
      <c r="A35" s="6" t="s">
        <v>43</v>
      </c>
      <c r="B35" s="4" t="s">
        <v>13</v>
      </c>
      <c r="C35" s="7">
        <v>133</v>
      </c>
      <c r="D35" s="7">
        <v>146</v>
      </c>
      <c r="E35" s="7">
        <v>10</v>
      </c>
      <c r="F35" s="8">
        <f t="shared" si="0"/>
        <v>-9.7744360902255636</v>
      </c>
      <c r="G35" s="9">
        <v>0</v>
      </c>
      <c r="H35" s="14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5.75" customHeight="1" x14ac:dyDescent="0.25">
      <c r="A36" s="23" t="s">
        <v>44</v>
      </c>
      <c r="B36" s="4"/>
      <c r="C36" s="24">
        <f t="shared" ref="C36:D36" si="1">SUM(C5:C35)</f>
        <v>7554</v>
      </c>
      <c r="D36" s="24">
        <f t="shared" si="1"/>
        <v>7735</v>
      </c>
      <c r="E36" s="24"/>
      <c r="F36" s="8">
        <f t="shared" si="0"/>
        <v>-2.3960815462006764</v>
      </c>
      <c r="G36" s="25"/>
      <c r="H36" s="2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/>
    <row r="38" spans="1:26" ht="15.75" customHeight="1" x14ac:dyDescent="0.25"/>
    <row r="39" spans="1:26" ht="15.75" customHeight="1" x14ac:dyDescent="0.25"/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11811023622047245" right="0.11811023622047245" top="0.15748031496062992" bottom="0.15748031496062992" header="0" footer="0"/>
  <pageSetup scale="74" fitToHeight="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0"/>
  <sheetViews>
    <sheetView workbookViewId="0">
      <selection sqref="A1:M1"/>
    </sheetView>
  </sheetViews>
  <sheetFormatPr defaultColWidth="14.42578125" defaultRowHeight="15" customHeight="1" x14ac:dyDescent="0.25"/>
  <cols>
    <col min="1" max="1" width="35.7109375" customWidth="1"/>
    <col min="2" max="2" width="8" customWidth="1"/>
    <col min="3" max="4" width="9.7109375" customWidth="1"/>
    <col min="5" max="6" width="10.7109375" customWidth="1"/>
    <col min="7" max="7" width="12.7109375" customWidth="1"/>
    <col min="8" max="9" width="9.7109375" customWidth="1"/>
    <col min="10" max="11" width="10.7109375" customWidth="1"/>
    <col min="12" max="13" width="12.7109375" customWidth="1"/>
  </cols>
  <sheetData>
    <row r="1" spans="1:13" ht="24.75" customHeight="1" x14ac:dyDescent="0.25">
      <c r="A1" s="222" t="s">
        <v>57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3" spans="1:13" ht="94.5" customHeight="1" x14ac:dyDescent="0.25">
      <c r="A3" s="213" t="s">
        <v>1</v>
      </c>
      <c r="B3" s="219" t="s">
        <v>2</v>
      </c>
      <c r="C3" s="224" t="s">
        <v>46</v>
      </c>
      <c r="D3" s="210"/>
      <c r="E3" s="225" t="s">
        <v>47</v>
      </c>
      <c r="F3" s="218"/>
      <c r="G3" s="219" t="s">
        <v>5</v>
      </c>
      <c r="H3" s="224" t="s">
        <v>48</v>
      </c>
      <c r="I3" s="210"/>
      <c r="J3" s="225" t="s">
        <v>47</v>
      </c>
      <c r="K3" s="218"/>
      <c r="L3" s="219" t="s">
        <v>5</v>
      </c>
      <c r="M3" s="215" t="s">
        <v>6</v>
      </c>
    </row>
    <row r="4" spans="1:13" ht="24" customHeight="1" x14ac:dyDescent="0.25">
      <c r="A4" s="214"/>
      <c r="B4" s="214"/>
      <c r="C4" s="4" t="s">
        <v>50</v>
      </c>
      <c r="D4" s="4" t="s">
        <v>51</v>
      </c>
      <c r="E4" s="4" t="s">
        <v>9</v>
      </c>
      <c r="F4" s="4" t="s">
        <v>52</v>
      </c>
      <c r="G4" s="214"/>
      <c r="H4" s="4" t="s">
        <v>50</v>
      </c>
      <c r="I4" s="4" t="s">
        <v>51</v>
      </c>
      <c r="J4" s="4" t="s">
        <v>9</v>
      </c>
      <c r="K4" s="4" t="s">
        <v>52</v>
      </c>
      <c r="L4" s="214"/>
      <c r="M4" s="214"/>
    </row>
    <row r="5" spans="1:13" ht="24.75" customHeight="1" x14ac:dyDescent="0.25">
      <c r="A5" s="226" t="s">
        <v>70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10"/>
    </row>
    <row r="6" spans="1:13" ht="60" customHeight="1" x14ac:dyDescent="0.25">
      <c r="A6" s="6" t="s">
        <v>12</v>
      </c>
      <c r="B6" s="28" t="s">
        <v>54</v>
      </c>
      <c r="C6" s="28"/>
      <c r="D6" s="28"/>
      <c r="E6" s="28"/>
      <c r="F6" s="28" t="e">
        <f t="shared" ref="F6:F17" si="0">100-(D6/C6*100)</f>
        <v>#DIV/0!</v>
      </c>
      <c r="G6" s="28"/>
      <c r="H6" s="28"/>
      <c r="I6" s="28"/>
      <c r="J6" s="28"/>
      <c r="K6" s="28" t="e">
        <f t="shared" ref="K6:K36" si="1">100-(I6/H6*100)</f>
        <v>#DIV/0!</v>
      </c>
      <c r="L6" s="28"/>
      <c r="M6" s="42"/>
    </row>
    <row r="7" spans="1:13" ht="36" customHeight="1" x14ac:dyDescent="0.25">
      <c r="A7" s="6" t="s">
        <v>14</v>
      </c>
      <c r="B7" s="28" t="s">
        <v>54</v>
      </c>
      <c r="C7" s="41">
        <v>100</v>
      </c>
      <c r="D7" s="41">
        <v>100</v>
      </c>
      <c r="E7" s="41">
        <v>0</v>
      </c>
      <c r="F7" s="28">
        <f t="shared" si="0"/>
        <v>0</v>
      </c>
      <c r="G7" s="41">
        <v>0</v>
      </c>
      <c r="H7" s="41">
        <v>100</v>
      </c>
      <c r="I7" s="41">
        <v>100</v>
      </c>
      <c r="J7" s="41">
        <v>0</v>
      </c>
      <c r="K7" s="28">
        <f t="shared" si="1"/>
        <v>0</v>
      </c>
      <c r="L7" s="41">
        <v>0</v>
      </c>
      <c r="M7" s="42"/>
    </row>
    <row r="8" spans="1:13" ht="60" customHeight="1" x14ac:dyDescent="0.25">
      <c r="A8" s="6" t="s">
        <v>15</v>
      </c>
      <c r="B8" s="28" t="s">
        <v>54</v>
      </c>
      <c r="C8" s="28"/>
      <c r="D8" s="28"/>
      <c r="E8" s="28"/>
      <c r="F8" s="28" t="e">
        <f t="shared" si="0"/>
        <v>#DIV/0!</v>
      </c>
      <c r="G8" s="28"/>
      <c r="H8" s="28"/>
      <c r="I8" s="28"/>
      <c r="J8" s="28"/>
      <c r="K8" s="28" t="e">
        <f t="shared" si="1"/>
        <v>#DIV/0!</v>
      </c>
      <c r="L8" s="28"/>
      <c r="M8" s="42"/>
    </row>
    <row r="9" spans="1:13" ht="38.25" customHeight="1" x14ac:dyDescent="0.25">
      <c r="A9" s="15" t="s">
        <v>16</v>
      </c>
      <c r="B9" s="28" t="s">
        <v>54</v>
      </c>
      <c r="C9" s="41">
        <v>100</v>
      </c>
      <c r="D9" s="41">
        <v>100</v>
      </c>
      <c r="E9" s="41">
        <v>0</v>
      </c>
      <c r="F9" s="28">
        <f t="shared" si="0"/>
        <v>0</v>
      </c>
      <c r="G9" s="41">
        <v>0</v>
      </c>
      <c r="H9" s="41">
        <v>100</v>
      </c>
      <c r="I9" s="41">
        <v>100</v>
      </c>
      <c r="J9" s="41">
        <v>0</v>
      </c>
      <c r="K9" s="28">
        <f t="shared" si="1"/>
        <v>0</v>
      </c>
      <c r="L9" s="41">
        <v>0</v>
      </c>
      <c r="M9" s="42"/>
    </row>
    <row r="10" spans="1:13" ht="36" customHeight="1" x14ac:dyDescent="0.25">
      <c r="A10" s="6" t="s">
        <v>17</v>
      </c>
      <c r="B10" s="28" t="s">
        <v>54</v>
      </c>
      <c r="C10" s="41">
        <v>100</v>
      </c>
      <c r="D10" s="41">
        <v>100</v>
      </c>
      <c r="E10" s="41">
        <v>0</v>
      </c>
      <c r="F10" s="28">
        <f t="shared" si="0"/>
        <v>0</v>
      </c>
      <c r="G10" s="41">
        <v>0</v>
      </c>
      <c r="H10" s="41">
        <v>100</v>
      </c>
      <c r="I10" s="41">
        <v>100</v>
      </c>
      <c r="J10" s="41">
        <v>0</v>
      </c>
      <c r="K10" s="28">
        <f t="shared" si="1"/>
        <v>0</v>
      </c>
      <c r="L10" s="41">
        <v>0</v>
      </c>
      <c r="M10" s="42"/>
    </row>
    <row r="11" spans="1:13" ht="36" customHeight="1" x14ac:dyDescent="0.25">
      <c r="A11" s="6" t="s">
        <v>18</v>
      </c>
      <c r="B11" s="28" t="s">
        <v>54</v>
      </c>
      <c r="C11" s="41">
        <v>100</v>
      </c>
      <c r="D11" s="41">
        <v>100</v>
      </c>
      <c r="E11" s="41">
        <v>0</v>
      </c>
      <c r="F11" s="28">
        <f t="shared" si="0"/>
        <v>0</v>
      </c>
      <c r="G11" s="41">
        <v>0</v>
      </c>
      <c r="H11" s="41">
        <v>100</v>
      </c>
      <c r="I11" s="41">
        <v>100</v>
      </c>
      <c r="J11" s="41">
        <v>0</v>
      </c>
      <c r="K11" s="28">
        <f t="shared" si="1"/>
        <v>0</v>
      </c>
      <c r="L11" s="41">
        <v>0</v>
      </c>
      <c r="M11" s="42"/>
    </row>
    <row r="12" spans="1:13" ht="36" customHeight="1" x14ac:dyDescent="0.25">
      <c r="A12" s="6" t="s">
        <v>19</v>
      </c>
      <c r="B12" s="28" t="s">
        <v>54</v>
      </c>
      <c r="C12" s="41">
        <v>100</v>
      </c>
      <c r="D12" s="41">
        <v>100</v>
      </c>
      <c r="E12" s="41">
        <v>0</v>
      </c>
      <c r="F12" s="28">
        <f t="shared" si="0"/>
        <v>0</v>
      </c>
      <c r="G12" s="41">
        <v>0</v>
      </c>
      <c r="H12" s="41">
        <v>100</v>
      </c>
      <c r="I12" s="41">
        <v>100</v>
      </c>
      <c r="J12" s="41">
        <v>0</v>
      </c>
      <c r="K12" s="28">
        <f t="shared" si="1"/>
        <v>0</v>
      </c>
      <c r="L12" s="41">
        <v>0</v>
      </c>
      <c r="M12" s="42"/>
    </row>
    <row r="13" spans="1:13" ht="24" customHeight="1" x14ac:dyDescent="0.25">
      <c r="A13" s="6" t="s">
        <v>20</v>
      </c>
      <c r="B13" s="28" t="s">
        <v>54</v>
      </c>
      <c r="C13" s="30"/>
      <c r="D13" s="30"/>
      <c r="E13" s="30"/>
      <c r="F13" s="28" t="e">
        <f t="shared" si="0"/>
        <v>#DIV/0!</v>
      </c>
      <c r="G13" s="30"/>
      <c r="H13" s="30"/>
      <c r="I13" s="30"/>
      <c r="J13" s="30"/>
      <c r="K13" s="28" t="e">
        <f t="shared" si="1"/>
        <v>#DIV/0!</v>
      </c>
      <c r="L13" s="30"/>
      <c r="M13" s="42"/>
    </row>
    <row r="14" spans="1:13" ht="36" customHeight="1" x14ac:dyDescent="0.25">
      <c r="A14" s="6" t="s">
        <v>21</v>
      </c>
      <c r="B14" s="28" t="s">
        <v>54</v>
      </c>
      <c r="C14" s="41">
        <v>100</v>
      </c>
      <c r="D14" s="41">
        <v>100</v>
      </c>
      <c r="E14" s="41">
        <v>0</v>
      </c>
      <c r="F14" s="28">
        <f t="shared" si="0"/>
        <v>0</v>
      </c>
      <c r="G14" s="41">
        <v>0</v>
      </c>
      <c r="H14" s="41">
        <v>100</v>
      </c>
      <c r="I14" s="41">
        <v>100</v>
      </c>
      <c r="J14" s="41">
        <v>0</v>
      </c>
      <c r="K14" s="28">
        <f t="shared" si="1"/>
        <v>0</v>
      </c>
      <c r="L14" s="41">
        <v>0</v>
      </c>
      <c r="M14" s="42"/>
    </row>
    <row r="15" spans="1:13" ht="36" customHeight="1" x14ac:dyDescent="0.25">
      <c r="A15" s="6" t="s">
        <v>22</v>
      </c>
      <c r="B15" s="28" t="s">
        <v>54</v>
      </c>
      <c r="C15" s="41">
        <v>100</v>
      </c>
      <c r="D15" s="41">
        <v>100</v>
      </c>
      <c r="E15" s="41">
        <v>0</v>
      </c>
      <c r="F15" s="28">
        <f t="shared" si="0"/>
        <v>0</v>
      </c>
      <c r="G15" s="41">
        <v>0</v>
      </c>
      <c r="H15" s="41">
        <v>100</v>
      </c>
      <c r="I15" s="41">
        <v>100</v>
      </c>
      <c r="J15" s="41">
        <v>0</v>
      </c>
      <c r="K15" s="28">
        <f t="shared" si="1"/>
        <v>0</v>
      </c>
      <c r="L15" s="41">
        <v>0</v>
      </c>
      <c r="M15" s="42"/>
    </row>
    <row r="16" spans="1:13" ht="36" customHeight="1" x14ac:dyDescent="0.25">
      <c r="A16" s="6" t="s">
        <v>23</v>
      </c>
      <c r="B16" s="28" t="s">
        <v>54</v>
      </c>
      <c r="C16" s="28"/>
      <c r="D16" s="28"/>
      <c r="E16" s="28"/>
      <c r="F16" s="28" t="e">
        <f t="shared" si="0"/>
        <v>#DIV/0!</v>
      </c>
      <c r="G16" s="28"/>
      <c r="H16" s="28"/>
      <c r="I16" s="28"/>
      <c r="J16" s="28"/>
      <c r="K16" s="28" t="e">
        <f t="shared" si="1"/>
        <v>#DIV/0!</v>
      </c>
      <c r="L16" s="28"/>
      <c r="M16" s="42"/>
    </row>
    <row r="17" spans="1:13" ht="60" customHeight="1" x14ac:dyDescent="0.25">
      <c r="A17" s="6" t="s">
        <v>24</v>
      </c>
      <c r="B17" s="28" t="s">
        <v>54</v>
      </c>
      <c r="C17" s="41">
        <v>100</v>
      </c>
      <c r="D17" s="41">
        <v>100</v>
      </c>
      <c r="E17" s="41">
        <v>0</v>
      </c>
      <c r="F17" s="28">
        <f t="shared" si="0"/>
        <v>0</v>
      </c>
      <c r="G17" s="41">
        <v>0</v>
      </c>
      <c r="H17" s="41">
        <v>100</v>
      </c>
      <c r="I17" s="41">
        <v>100</v>
      </c>
      <c r="J17" s="41">
        <v>0</v>
      </c>
      <c r="K17" s="28">
        <f t="shared" si="1"/>
        <v>0</v>
      </c>
      <c r="L17" s="41">
        <v>0</v>
      </c>
      <c r="M17" s="42"/>
    </row>
    <row r="18" spans="1:13" ht="60" customHeight="1" x14ac:dyDescent="0.25">
      <c r="A18" s="6" t="s">
        <v>25</v>
      </c>
      <c r="B18" s="28" t="s">
        <v>54</v>
      </c>
      <c r="C18" s="41">
        <v>100</v>
      </c>
      <c r="D18" s="41">
        <v>100</v>
      </c>
      <c r="E18" s="41">
        <v>0</v>
      </c>
      <c r="F18" s="41">
        <v>0</v>
      </c>
      <c r="G18" s="41">
        <v>0</v>
      </c>
      <c r="H18" s="41">
        <v>100</v>
      </c>
      <c r="I18" s="41">
        <v>100</v>
      </c>
      <c r="J18" s="41">
        <v>0</v>
      </c>
      <c r="K18" s="28">
        <f t="shared" si="1"/>
        <v>0</v>
      </c>
      <c r="L18" s="41">
        <v>0</v>
      </c>
      <c r="M18" s="42"/>
    </row>
    <row r="19" spans="1:13" ht="36" customHeight="1" x14ac:dyDescent="0.25">
      <c r="A19" s="6" t="s">
        <v>26</v>
      </c>
      <c r="B19" s="28" t="s">
        <v>54</v>
      </c>
      <c r="C19" s="41">
        <v>100</v>
      </c>
      <c r="D19" s="41">
        <v>100</v>
      </c>
      <c r="E19" s="41">
        <v>0</v>
      </c>
      <c r="F19" s="28">
        <f t="shared" ref="F19:F36" si="2">100-(D19/C19*100)</f>
        <v>0</v>
      </c>
      <c r="G19" s="41">
        <v>0</v>
      </c>
      <c r="H19" s="41">
        <v>100</v>
      </c>
      <c r="I19" s="41">
        <v>100</v>
      </c>
      <c r="J19" s="41">
        <v>0</v>
      </c>
      <c r="K19" s="28">
        <f t="shared" si="1"/>
        <v>0</v>
      </c>
      <c r="L19" s="41">
        <v>0</v>
      </c>
      <c r="M19" s="42"/>
    </row>
    <row r="20" spans="1:13" ht="36" customHeight="1" x14ac:dyDescent="0.25">
      <c r="A20" s="6" t="s">
        <v>27</v>
      </c>
      <c r="B20" s="28" t="s">
        <v>54</v>
      </c>
      <c r="C20" s="41">
        <v>100</v>
      </c>
      <c r="D20" s="41">
        <v>100</v>
      </c>
      <c r="E20" s="41">
        <v>0</v>
      </c>
      <c r="F20" s="28">
        <f t="shared" si="2"/>
        <v>0</v>
      </c>
      <c r="G20" s="41">
        <v>0</v>
      </c>
      <c r="H20" s="41">
        <v>100</v>
      </c>
      <c r="I20" s="41">
        <v>100</v>
      </c>
      <c r="J20" s="41">
        <v>0</v>
      </c>
      <c r="K20" s="28">
        <f t="shared" si="1"/>
        <v>0</v>
      </c>
      <c r="L20" s="41">
        <v>0</v>
      </c>
      <c r="M20" s="42"/>
    </row>
    <row r="21" spans="1:13" ht="36" customHeight="1" x14ac:dyDescent="0.25">
      <c r="A21" s="6" t="s">
        <v>28</v>
      </c>
      <c r="B21" s="28" t="s">
        <v>54</v>
      </c>
      <c r="C21" s="41">
        <v>100</v>
      </c>
      <c r="D21" s="41">
        <v>100</v>
      </c>
      <c r="E21" s="41">
        <v>0</v>
      </c>
      <c r="F21" s="28">
        <f t="shared" si="2"/>
        <v>0</v>
      </c>
      <c r="G21" s="41">
        <v>0</v>
      </c>
      <c r="H21" s="41">
        <v>100</v>
      </c>
      <c r="I21" s="41">
        <v>100</v>
      </c>
      <c r="J21" s="41">
        <v>0</v>
      </c>
      <c r="K21" s="28">
        <f t="shared" si="1"/>
        <v>0</v>
      </c>
      <c r="L21" s="41">
        <v>0</v>
      </c>
      <c r="M21" s="42"/>
    </row>
    <row r="22" spans="1:13" ht="60" customHeight="1" x14ac:dyDescent="0.25">
      <c r="A22" s="6" t="s">
        <v>29</v>
      </c>
      <c r="B22" s="28" t="s">
        <v>54</v>
      </c>
      <c r="C22" s="28"/>
      <c r="D22" s="28"/>
      <c r="E22" s="28"/>
      <c r="F22" s="28" t="e">
        <f t="shared" si="2"/>
        <v>#DIV/0!</v>
      </c>
      <c r="G22" s="28"/>
      <c r="H22" s="28"/>
      <c r="I22" s="28"/>
      <c r="J22" s="28"/>
      <c r="K22" s="28" t="e">
        <f t="shared" si="1"/>
        <v>#DIV/0!</v>
      </c>
      <c r="L22" s="28"/>
      <c r="M22" s="42"/>
    </row>
    <row r="23" spans="1:13" ht="60" customHeight="1" x14ac:dyDescent="0.25">
      <c r="A23" s="6" t="s">
        <v>30</v>
      </c>
      <c r="B23" s="28" t="s">
        <v>54</v>
      </c>
      <c r="C23" s="41">
        <v>100</v>
      </c>
      <c r="D23" s="41">
        <v>100</v>
      </c>
      <c r="E23" s="41">
        <v>0</v>
      </c>
      <c r="F23" s="28">
        <f t="shared" si="2"/>
        <v>0</v>
      </c>
      <c r="G23" s="41">
        <v>0</v>
      </c>
      <c r="H23" s="41">
        <v>100</v>
      </c>
      <c r="I23" s="41">
        <v>100</v>
      </c>
      <c r="J23" s="41">
        <v>0</v>
      </c>
      <c r="K23" s="28">
        <f t="shared" si="1"/>
        <v>0</v>
      </c>
      <c r="L23" s="41">
        <v>0</v>
      </c>
      <c r="M23" s="42"/>
    </row>
    <row r="24" spans="1:13" ht="48" customHeight="1" x14ac:dyDescent="0.25">
      <c r="A24" s="6" t="s">
        <v>31</v>
      </c>
      <c r="B24" s="28" t="s">
        <v>54</v>
      </c>
      <c r="C24" s="41">
        <v>100</v>
      </c>
      <c r="D24" s="41">
        <v>100</v>
      </c>
      <c r="E24" s="41">
        <v>0</v>
      </c>
      <c r="F24" s="28">
        <f t="shared" si="2"/>
        <v>0</v>
      </c>
      <c r="G24" s="41">
        <v>0</v>
      </c>
      <c r="H24" s="41">
        <v>100</v>
      </c>
      <c r="I24" s="41">
        <v>100</v>
      </c>
      <c r="J24" s="41">
        <v>0</v>
      </c>
      <c r="K24" s="28">
        <f t="shared" si="1"/>
        <v>0</v>
      </c>
      <c r="L24" s="41">
        <v>0</v>
      </c>
      <c r="M24" s="42"/>
    </row>
    <row r="25" spans="1:13" ht="36" customHeight="1" x14ac:dyDescent="0.25">
      <c r="A25" s="6" t="s">
        <v>32</v>
      </c>
      <c r="B25" s="28" t="s">
        <v>54</v>
      </c>
      <c r="C25" s="41">
        <v>100</v>
      </c>
      <c r="D25" s="41">
        <v>100</v>
      </c>
      <c r="E25" s="41">
        <v>0</v>
      </c>
      <c r="F25" s="28">
        <f t="shared" si="2"/>
        <v>0</v>
      </c>
      <c r="G25" s="41">
        <v>0</v>
      </c>
      <c r="H25" s="41">
        <v>100</v>
      </c>
      <c r="I25" s="41">
        <v>100</v>
      </c>
      <c r="J25" s="41">
        <v>0</v>
      </c>
      <c r="K25" s="28">
        <f t="shared" si="1"/>
        <v>0</v>
      </c>
      <c r="L25" s="41">
        <v>0</v>
      </c>
      <c r="M25" s="42"/>
    </row>
    <row r="26" spans="1:13" ht="36" customHeight="1" x14ac:dyDescent="0.25">
      <c r="A26" s="6" t="s">
        <v>33</v>
      </c>
      <c r="B26" s="28" t="s">
        <v>54</v>
      </c>
      <c r="C26" s="28"/>
      <c r="D26" s="28"/>
      <c r="E26" s="28"/>
      <c r="F26" s="28" t="e">
        <f t="shared" si="2"/>
        <v>#DIV/0!</v>
      </c>
      <c r="G26" s="28"/>
      <c r="H26" s="28"/>
      <c r="I26" s="28"/>
      <c r="J26" s="28"/>
      <c r="K26" s="28" t="e">
        <f t="shared" si="1"/>
        <v>#DIV/0!</v>
      </c>
      <c r="L26" s="28"/>
      <c r="M26" s="42"/>
    </row>
    <row r="27" spans="1:13" ht="36" customHeight="1" x14ac:dyDescent="0.25">
      <c r="A27" s="6" t="s">
        <v>34</v>
      </c>
      <c r="B27" s="28" t="s">
        <v>54</v>
      </c>
      <c r="C27" s="41">
        <v>100</v>
      </c>
      <c r="D27" s="41">
        <v>100</v>
      </c>
      <c r="E27" s="41">
        <v>0</v>
      </c>
      <c r="F27" s="28">
        <f t="shared" si="2"/>
        <v>0</v>
      </c>
      <c r="G27" s="41">
        <v>0</v>
      </c>
      <c r="H27" s="41">
        <v>100</v>
      </c>
      <c r="I27" s="41">
        <v>100</v>
      </c>
      <c r="J27" s="41">
        <v>0</v>
      </c>
      <c r="K27" s="28">
        <f t="shared" si="1"/>
        <v>0</v>
      </c>
      <c r="L27" s="41">
        <v>0</v>
      </c>
      <c r="M27" s="42"/>
    </row>
    <row r="28" spans="1:13" ht="36" customHeight="1" x14ac:dyDescent="0.25">
      <c r="A28" s="6" t="s">
        <v>35</v>
      </c>
      <c r="B28" s="28" t="s">
        <v>54</v>
      </c>
      <c r="C28" s="28"/>
      <c r="D28" s="28"/>
      <c r="E28" s="28"/>
      <c r="F28" s="28" t="e">
        <f t="shared" si="2"/>
        <v>#DIV/0!</v>
      </c>
      <c r="G28" s="28"/>
      <c r="H28" s="28"/>
      <c r="I28" s="28"/>
      <c r="J28" s="28"/>
      <c r="K28" s="28" t="e">
        <f t="shared" si="1"/>
        <v>#DIV/0!</v>
      </c>
      <c r="L28" s="28"/>
      <c r="M28" s="42"/>
    </row>
    <row r="29" spans="1:13" ht="36" customHeight="1" x14ac:dyDescent="0.25">
      <c r="A29" s="6" t="s">
        <v>36</v>
      </c>
      <c r="B29" s="28" t="s">
        <v>54</v>
      </c>
      <c r="C29" s="41">
        <v>100</v>
      </c>
      <c r="D29" s="41">
        <v>100</v>
      </c>
      <c r="E29" s="41">
        <v>0</v>
      </c>
      <c r="F29" s="28">
        <f t="shared" si="2"/>
        <v>0</v>
      </c>
      <c r="G29" s="41">
        <v>0</v>
      </c>
      <c r="H29" s="41">
        <v>100</v>
      </c>
      <c r="I29" s="41">
        <v>100</v>
      </c>
      <c r="J29" s="41">
        <v>0</v>
      </c>
      <c r="K29" s="28">
        <f t="shared" si="1"/>
        <v>0</v>
      </c>
      <c r="L29" s="41">
        <v>0</v>
      </c>
      <c r="M29" s="42"/>
    </row>
    <row r="30" spans="1:13" ht="60" customHeight="1" x14ac:dyDescent="0.25">
      <c r="A30" s="6" t="s">
        <v>37</v>
      </c>
      <c r="B30" s="28" t="s">
        <v>54</v>
      </c>
      <c r="C30" s="41">
        <v>100</v>
      </c>
      <c r="D30" s="41">
        <v>100</v>
      </c>
      <c r="E30" s="41">
        <v>0</v>
      </c>
      <c r="F30" s="28">
        <f t="shared" si="2"/>
        <v>0</v>
      </c>
      <c r="G30" s="41">
        <v>0</v>
      </c>
      <c r="H30" s="41">
        <v>100</v>
      </c>
      <c r="I30" s="41">
        <v>100</v>
      </c>
      <c r="J30" s="41">
        <v>0</v>
      </c>
      <c r="K30" s="28">
        <f t="shared" si="1"/>
        <v>0</v>
      </c>
      <c r="L30" s="41">
        <v>0</v>
      </c>
      <c r="M30" s="42"/>
    </row>
    <row r="31" spans="1:13" ht="36" customHeight="1" x14ac:dyDescent="0.25">
      <c r="A31" s="6" t="s">
        <v>38</v>
      </c>
      <c r="B31" s="28" t="s">
        <v>54</v>
      </c>
      <c r="C31" s="28"/>
      <c r="D31" s="28"/>
      <c r="E31" s="28"/>
      <c r="F31" s="28" t="e">
        <f t="shared" si="2"/>
        <v>#DIV/0!</v>
      </c>
      <c r="G31" s="28"/>
      <c r="H31" s="28"/>
      <c r="I31" s="28"/>
      <c r="J31" s="28"/>
      <c r="K31" s="28" t="e">
        <f t="shared" si="1"/>
        <v>#DIV/0!</v>
      </c>
      <c r="L31" s="28"/>
      <c r="M31" s="42"/>
    </row>
    <row r="32" spans="1:13" ht="48" customHeight="1" x14ac:dyDescent="0.25">
      <c r="A32" s="6" t="s">
        <v>39</v>
      </c>
      <c r="B32" s="28" t="s">
        <v>54</v>
      </c>
      <c r="C32" s="28"/>
      <c r="D32" s="28"/>
      <c r="E32" s="28"/>
      <c r="F32" s="28" t="e">
        <f t="shared" si="2"/>
        <v>#DIV/0!</v>
      </c>
      <c r="G32" s="28"/>
      <c r="H32" s="28"/>
      <c r="I32" s="28"/>
      <c r="J32" s="28"/>
      <c r="K32" s="28" t="e">
        <f t="shared" si="1"/>
        <v>#DIV/0!</v>
      </c>
      <c r="L32" s="28"/>
      <c r="M32" s="42"/>
    </row>
    <row r="33" spans="1:13" ht="36" customHeight="1" x14ac:dyDescent="0.25">
      <c r="A33" s="6" t="s">
        <v>40</v>
      </c>
      <c r="B33" s="28" t="s">
        <v>54</v>
      </c>
      <c r="C33" s="41">
        <v>100</v>
      </c>
      <c r="D33" s="41">
        <v>100</v>
      </c>
      <c r="E33" s="41">
        <v>0</v>
      </c>
      <c r="F33" s="28">
        <f t="shared" si="2"/>
        <v>0</v>
      </c>
      <c r="G33" s="41">
        <v>0</v>
      </c>
      <c r="H33" s="41">
        <v>100</v>
      </c>
      <c r="I33" s="41">
        <v>100</v>
      </c>
      <c r="J33" s="41">
        <v>0</v>
      </c>
      <c r="K33" s="28">
        <f t="shared" si="1"/>
        <v>0</v>
      </c>
      <c r="L33" s="41">
        <v>0</v>
      </c>
      <c r="M33" s="42"/>
    </row>
    <row r="34" spans="1:13" ht="36" customHeight="1" x14ac:dyDescent="0.25">
      <c r="A34" s="6" t="s">
        <v>41</v>
      </c>
      <c r="B34" s="28" t="s">
        <v>54</v>
      </c>
      <c r="C34" s="41">
        <v>100</v>
      </c>
      <c r="D34" s="41">
        <v>100</v>
      </c>
      <c r="E34" s="41">
        <v>0</v>
      </c>
      <c r="F34" s="28">
        <f t="shared" si="2"/>
        <v>0</v>
      </c>
      <c r="G34" s="41">
        <v>0</v>
      </c>
      <c r="H34" s="41">
        <v>100</v>
      </c>
      <c r="I34" s="41">
        <v>100</v>
      </c>
      <c r="J34" s="41">
        <v>0</v>
      </c>
      <c r="K34" s="28">
        <f t="shared" si="1"/>
        <v>0</v>
      </c>
      <c r="L34" s="41">
        <v>0</v>
      </c>
      <c r="M34" s="42"/>
    </row>
    <row r="35" spans="1:13" ht="48" customHeight="1" x14ac:dyDescent="0.25">
      <c r="A35" s="20" t="s">
        <v>42</v>
      </c>
      <c r="B35" s="2" t="s">
        <v>54</v>
      </c>
      <c r="C35" s="53">
        <v>100</v>
      </c>
      <c r="D35" s="53">
        <v>100</v>
      </c>
      <c r="E35" s="53">
        <v>0</v>
      </c>
      <c r="F35" s="2">
        <f t="shared" si="2"/>
        <v>0</v>
      </c>
      <c r="G35" s="53">
        <v>0</v>
      </c>
      <c r="H35" s="53">
        <v>100</v>
      </c>
      <c r="I35" s="53">
        <v>100</v>
      </c>
      <c r="J35" s="53">
        <v>0</v>
      </c>
      <c r="K35" s="2">
        <f t="shared" si="1"/>
        <v>0</v>
      </c>
      <c r="L35" s="53">
        <v>0</v>
      </c>
      <c r="M35" s="45"/>
    </row>
    <row r="36" spans="1:13" ht="43.5" customHeight="1" x14ac:dyDescent="0.25">
      <c r="A36" s="6" t="s">
        <v>43</v>
      </c>
      <c r="B36" s="28" t="s">
        <v>54</v>
      </c>
      <c r="C36" s="42"/>
      <c r="D36" s="42"/>
      <c r="E36" s="42"/>
      <c r="F36" s="2" t="e">
        <f t="shared" si="2"/>
        <v>#DIV/0!</v>
      </c>
      <c r="G36" s="42"/>
      <c r="H36" s="42"/>
      <c r="I36" s="42"/>
      <c r="J36" s="42"/>
      <c r="K36" s="2" t="e">
        <f t="shared" si="1"/>
        <v>#DIV/0!</v>
      </c>
      <c r="L36" s="42"/>
      <c r="M36" s="42"/>
    </row>
    <row r="37" spans="1:13" ht="15.75" customHeight="1" x14ac:dyDescent="0.25"/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J3:K3"/>
    <mergeCell ref="L3:L4"/>
    <mergeCell ref="M3:M4"/>
    <mergeCell ref="A5:M5"/>
    <mergeCell ref="A1:M1"/>
    <mergeCell ref="A3:A4"/>
    <mergeCell ref="B3:B4"/>
    <mergeCell ref="C3:D3"/>
    <mergeCell ref="E3:F3"/>
    <mergeCell ref="G3:G4"/>
    <mergeCell ref="H3:I3"/>
  </mergeCells>
  <pageMargins left="0.31496062992125984" right="0.31496062992125984" top="0.35433070866141736" bottom="0.35433070866141736" header="0" footer="0"/>
  <pageSetup scale="80" fitToHeight="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xSplit="4" ySplit="4" topLeftCell="E28" activePane="bottomRight" state="frozen"/>
      <selection pane="topRight" activeCell="E1" sqref="E1"/>
      <selection pane="bottomLeft" activeCell="A5" sqref="A5"/>
      <selection pane="bottomRight" activeCell="E23" sqref="E23"/>
    </sheetView>
  </sheetViews>
  <sheetFormatPr defaultColWidth="14.42578125" defaultRowHeight="15" customHeight="1" x14ac:dyDescent="0.25"/>
  <cols>
    <col min="1" max="1" width="50.7109375" customWidth="1"/>
    <col min="2" max="2" width="15.7109375" customWidth="1"/>
    <col min="3" max="4" width="8.7109375" customWidth="1"/>
    <col min="5" max="5" width="13.5703125" customWidth="1"/>
    <col min="6" max="6" width="15.28515625" customWidth="1"/>
    <col min="7" max="7" width="12.5703125" customWidth="1"/>
    <col min="8" max="8" width="15.7109375" customWidth="1"/>
    <col min="9" max="26" width="8" customWidth="1"/>
  </cols>
  <sheetData>
    <row r="1" spans="1:26" ht="49.5" customHeight="1" x14ac:dyDescent="0.25">
      <c r="A1" s="228" t="s">
        <v>71</v>
      </c>
      <c r="B1" s="212"/>
      <c r="C1" s="212"/>
      <c r="D1" s="212"/>
      <c r="E1" s="212"/>
      <c r="F1" s="212"/>
      <c r="G1" s="212"/>
      <c r="H1" s="2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" customHeight="1" x14ac:dyDescent="0.25">
      <c r="A2" s="213" t="s">
        <v>1</v>
      </c>
      <c r="B2" s="215" t="s">
        <v>2</v>
      </c>
      <c r="C2" s="216" t="s">
        <v>3</v>
      </c>
      <c r="D2" s="210"/>
      <c r="E2" s="217" t="s">
        <v>4</v>
      </c>
      <c r="F2" s="218"/>
      <c r="G2" s="219" t="s">
        <v>5</v>
      </c>
      <c r="H2" s="215" t="s">
        <v>6</v>
      </c>
    </row>
    <row r="3" spans="1:26" ht="45" customHeight="1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10</v>
      </c>
      <c r="G3" s="214"/>
      <c r="H3" s="214"/>
    </row>
    <row r="4" spans="1:26" ht="48" customHeight="1" x14ac:dyDescent="0.25">
      <c r="A4" s="226" t="s">
        <v>72</v>
      </c>
      <c r="B4" s="209"/>
      <c r="C4" s="209"/>
      <c r="D4" s="209"/>
      <c r="E4" s="209"/>
      <c r="F4" s="209"/>
      <c r="G4" s="209"/>
      <c r="H4" s="210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x14ac:dyDescent="0.25">
      <c r="A5" s="6" t="s">
        <v>12</v>
      </c>
      <c r="B5" s="4" t="s">
        <v>13</v>
      </c>
      <c r="C5" s="16"/>
      <c r="D5" s="16"/>
      <c r="E5" s="16"/>
      <c r="F5" s="8" t="e">
        <f t="shared" ref="F5:F36" si="0">100-(D5/C5*100)</f>
        <v>#DIV/0!</v>
      </c>
      <c r="G5" s="16"/>
      <c r="H5" s="48"/>
    </row>
    <row r="6" spans="1:26" ht="24" x14ac:dyDescent="0.25">
      <c r="A6" s="6" t="s">
        <v>14</v>
      </c>
      <c r="B6" s="4" t="s">
        <v>13</v>
      </c>
      <c r="C6" s="7">
        <v>1</v>
      </c>
      <c r="D6" s="7">
        <v>1</v>
      </c>
      <c r="E6" s="7">
        <v>0</v>
      </c>
      <c r="F6" s="8">
        <f t="shared" si="0"/>
        <v>0</v>
      </c>
      <c r="G6" s="7">
        <v>0</v>
      </c>
      <c r="H6" s="48"/>
    </row>
    <row r="7" spans="1:26" ht="36" x14ac:dyDescent="0.25">
      <c r="A7" s="6" t="s">
        <v>15</v>
      </c>
      <c r="B7" s="4" t="s">
        <v>13</v>
      </c>
      <c r="C7" s="7">
        <v>1</v>
      </c>
      <c r="D7" s="7">
        <v>1</v>
      </c>
      <c r="E7" s="54">
        <v>0</v>
      </c>
      <c r="F7" s="8">
        <f t="shared" si="0"/>
        <v>0</v>
      </c>
      <c r="G7" s="7">
        <v>0</v>
      </c>
      <c r="H7" s="48"/>
    </row>
    <row r="8" spans="1:26" ht="25.5" x14ac:dyDescent="0.25">
      <c r="A8" s="15" t="s">
        <v>16</v>
      </c>
      <c r="B8" s="4" t="s">
        <v>13</v>
      </c>
      <c r="C8" s="16"/>
      <c r="D8" s="16"/>
      <c r="E8" s="16"/>
      <c r="F8" s="8" t="e">
        <f t="shared" si="0"/>
        <v>#DIV/0!</v>
      </c>
      <c r="G8" s="16"/>
      <c r="H8" s="14"/>
    </row>
    <row r="9" spans="1:26" ht="24" x14ac:dyDescent="0.25">
      <c r="A9" s="6" t="s">
        <v>17</v>
      </c>
      <c r="B9" s="4" t="s">
        <v>13</v>
      </c>
      <c r="C9" s="7">
        <v>1</v>
      </c>
      <c r="D9" s="7">
        <v>1</v>
      </c>
      <c r="E9" s="7">
        <v>0</v>
      </c>
      <c r="F9" s="8">
        <f t="shared" si="0"/>
        <v>0</v>
      </c>
      <c r="G9" s="7">
        <v>0</v>
      </c>
      <c r="H9" s="48"/>
    </row>
    <row r="10" spans="1:26" ht="24" x14ac:dyDescent="0.25">
      <c r="A10" s="6" t="s">
        <v>18</v>
      </c>
      <c r="B10" s="4" t="s">
        <v>13</v>
      </c>
      <c r="C10" s="16"/>
      <c r="D10" s="16"/>
      <c r="E10" s="16"/>
      <c r="F10" s="8" t="e">
        <f t="shared" si="0"/>
        <v>#DIV/0!</v>
      </c>
      <c r="G10" s="16"/>
      <c r="H10" s="48"/>
    </row>
    <row r="11" spans="1:26" ht="24" x14ac:dyDescent="0.25">
      <c r="A11" s="6" t="s">
        <v>19</v>
      </c>
      <c r="B11" s="4" t="s">
        <v>13</v>
      </c>
      <c r="C11" s="16"/>
      <c r="D11" s="16"/>
      <c r="E11" s="16"/>
      <c r="F11" s="8" t="e">
        <f t="shared" si="0"/>
        <v>#DIV/0!</v>
      </c>
      <c r="G11" s="16"/>
      <c r="H11" s="48"/>
    </row>
    <row r="12" spans="1:26" ht="24" x14ac:dyDescent="0.25">
      <c r="A12" s="6" t="s">
        <v>20</v>
      </c>
      <c r="B12" s="4" t="s">
        <v>13</v>
      </c>
      <c r="C12" s="16"/>
      <c r="D12" s="16"/>
      <c r="E12" s="16"/>
      <c r="F12" s="8" t="e">
        <f t="shared" si="0"/>
        <v>#DIV/0!</v>
      </c>
      <c r="G12" s="16"/>
      <c r="H12" s="48"/>
    </row>
    <row r="13" spans="1:26" ht="24" x14ac:dyDescent="0.25">
      <c r="A13" s="6" t="s">
        <v>21</v>
      </c>
      <c r="B13" s="4" t="s">
        <v>13</v>
      </c>
      <c r="C13" s="7">
        <v>1</v>
      </c>
      <c r="D13" s="7">
        <v>1</v>
      </c>
      <c r="E13" s="7">
        <v>0</v>
      </c>
      <c r="F13" s="8">
        <f t="shared" si="0"/>
        <v>0</v>
      </c>
      <c r="G13" s="7">
        <v>0</v>
      </c>
      <c r="H13" s="48"/>
    </row>
    <row r="14" spans="1:26" ht="24" x14ac:dyDescent="0.25">
      <c r="A14" s="6" t="s">
        <v>22</v>
      </c>
      <c r="B14" s="4" t="s">
        <v>13</v>
      </c>
      <c r="C14" s="16"/>
      <c r="D14" s="16"/>
      <c r="E14" s="16"/>
      <c r="F14" s="8" t="e">
        <f t="shared" si="0"/>
        <v>#DIV/0!</v>
      </c>
      <c r="G14" s="16"/>
      <c r="H14" s="48"/>
    </row>
    <row r="15" spans="1:26" ht="24" x14ac:dyDescent="0.25">
      <c r="A15" s="6" t="s">
        <v>23</v>
      </c>
      <c r="B15" s="4" t="s">
        <v>13</v>
      </c>
      <c r="C15" s="16"/>
      <c r="D15" s="16"/>
      <c r="E15" s="16"/>
      <c r="F15" s="8" t="e">
        <f t="shared" si="0"/>
        <v>#DIV/0!</v>
      </c>
      <c r="G15" s="16"/>
      <c r="H15" s="48"/>
    </row>
    <row r="16" spans="1:26" ht="36" x14ac:dyDescent="0.25">
      <c r="A16" s="6" t="s">
        <v>24</v>
      </c>
      <c r="B16" s="4" t="s">
        <v>13</v>
      </c>
      <c r="C16" s="7">
        <v>1</v>
      </c>
      <c r="D16" s="7">
        <v>1</v>
      </c>
      <c r="E16" s="7">
        <v>0</v>
      </c>
      <c r="F16" s="8">
        <f t="shared" si="0"/>
        <v>0</v>
      </c>
      <c r="G16" s="7">
        <v>0</v>
      </c>
      <c r="H16" s="48"/>
    </row>
    <row r="17" spans="1:8" ht="36" x14ac:dyDescent="0.25">
      <c r="A17" s="6" t="s">
        <v>25</v>
      </c>
      <c r="B17" s="4" t="s">
        <v>13</v>
      </c>
      <c r="C17" s="16"/>
      <c r="D17" s="16"/>
      <c r="E17" s="16"/>
      <c r="F17" s="8" t="e">
        <f t="shared" si="0"/>
        <v>#DIV/0!</v>
      </c>
      <c r="G17" s="16"/>
      <c r="H17" s="48"/>
    </row>
    <row r="18" spans="1:8" ht="24" x14ac:dyDescent="0.25">
      <c r="A18" s="6" t="s">
        <v>26</v>
      </c>
      <c r="B18" s="4" t="s">
        <v>13</v>
      </c>
      <c r="C18" s="16"/>
      <c r="D18" s="16"/>
      <c r="E18" s="16"/>
      <c r="F18" s="8" t="e">
        <f t="shared" si="0"/>
        <v>#DIV/0!</v>
      </c>
      <c r="G18" s="49"/>
      <c r="H18" s="19"/>
    </row>
    <row r="19" spans="1:8" ht="24" x14ac:dyDescent="0.25">
      <c r="A19" s="6" t="s">
        <v>27</v>
      </c>
      <c r="B19" s="4" t="s">
        <v>13</v>
      </c>
      <c r="C19" s="16"/>
      <c r="D19" s="16"/>
      <c r="E19" s="16"/>
      <c r="F19" s="8" t="e">
        <f t="shared" si="0"/>
        <v>#DIV/0!</v>
      </c>
      <c r="G19" s="16"/>
      <c r="H19" s="48"/>
    </row>
    <row r="20" spans="1:8" ht="24" x14ac:dyDescent="0.25">
      <c r="A20" s="6" t="s">
        <v>28</v>
      </c>
      <c r="B20" s="4" t="s">
        <v>13</v>
      </c>
      <c r="C20" s="7">
        <v>2</v>
      </c>
      <c r="D20" s="7">
        <v>2</v>
      </c>
      <c r="E20" s="7">
        <v>10</v>
      </c>
      <c r="F20" s="8">
        <f t="shared" si="0"/>
        <v>0</v>
      </c>
      <c r="G20" s="7">
        <v>0</v>
      </c>
      <c r="H20" s="48"/>
    </row>
    <row r="21" spans="1:8" ht="36" x14ac:dyDescent="0.25">
      <c r="A21" s="6" t="s">
        <v>29</v>
      </c>
      <c r="B21" s="4" t="s">
        <v>13</v>
      </c>
      <c r="C21" s="16"/>
      <c r="D21" s="16"/>
      <c r="E21" s="16"/>
      <c r="F21" s="8" t="e">
        <f t="shared" si="0"/>
        <v>#DIV/0!</v>
      </c>
      <c r="G21" s="16"/>
      <c r="H21" s="48"/>
    </row>
    <row r="22" spans="1:8" ht="36" x14ac:dyDescent="0.25">
      <c r="A22" s="6" t="s">
        <v>30</v>
      </c>
      <c r="B22" s="4" t="s">
        <v>13</v>
      </c>
      <c r="C22" s="7">
        <v>1</v>
      </c>
      <c r="D22" s="7">
        <v>1</v>
      </c>
      <c r="E22" s="7">
        <v>0</v>
      </c>
      <c r="F22" s="8">
        <f t="shared" si="0"/>
        <v>0</v>
      </c>
      <c r="G22" s="7">
        <v>0</v>
      </c>
      <c r="H22" s="48"/>
    </row>
    <row r="23" spans="1:8" ht="24" x14ac:dyDescent="0.25">
      <c r="A23" s="6" t="s">
        <v>31</v>
      </c>
      <c r="B23" s="4" t="s">
        <v>13</v>
      </c>
      <c r="C23" s="7">
        <v>3</v>
      </c>
      <c r="D23" s="7">
        <v>3</v>
      </c>
      <c r="E23" s="7">
        <v>0</v>
      </c>
      <c r="F23" s="8">
        <f t="shared" si="0"/>
        <v>0</v>
      </c>
      <c r="G23" s="7">
        <v>0</v>
      </c>
      <c r="H23" s="48"/>
    </row>
    <row r="24" spans="1:8" ht="24" x14ac:dyDescent="0.25">
      <c r="A24" s="6" t="s">
        <v>32</v>
      </c>
      <c r="B24" s="4" t="s">
        <v>13</v>
      </c>
      <c r="C24" s="16"/>
      <c r="D24" s="16"/>
      <c r="E24" s="16"/>
      <c r="F24" s="8" t="e">
        <f t="shared" si="0"/>
        <v>#DIV/0!</v>
      </c>
      <c r="G24" s="16"/>
      <c r="H24" s="48"/>
    </row>
    <row r="25" spans="1:8" ht="24" x14ac:dyDescent="0.25">
      <c r="A25" s="6" t="s">
        <v>33</v>
      </c>
      <c r="B25" s="4" t="s">
        <v>13</v>
      </c>
      <c r="C25" s="16"/>
      <c r="D25" s="16"/>
      <c r="E25" s="16"/>
      <c r="F25" s="8" t="e">
        <f t="shared" si="0"/>
        <v>#DIV/0!</v>
      </c>
      <c r="G25" s="16"/>
      <c r="H25" s="48"/>
    </row>
    <row r="26" spans="1:8" ht="24" x14ac:dyDescent="0.25">
      <c r="A26" s="6" t="s">
        <v>34</v>
      </c>
      <c r="B26" s="4" t="s">
        <v>13</v>
      </c>
      <c r="C26" s="7">
        <v>1</v>
      </c>
      <c r="D26" s="7">
        <v>1</v>
      </c>
      <c r="E26" s="7">
        <v>0</v>
      </c>
      <c r="F26" s="8">
        <f t="shared" si="0"/>
        <v>0</v>
      </c>
      <c r="G26" s="7">
        <v>0</v>
      </c>
      <c r="H26" s="48"/>
    </row>
    <row r="27" spans="1:8" ht="24" x14ac:dyDescent="0.25">
      <c r="A27" s="6" t="s">
        <v>35</v>
      </c>
      <c r="B27" s="4" t="s">
        <v>13</v>
      </c>
      <c r="C27" s="16"/>
      <c r="D27" s="16"/>
      <c r="E27" s="16"/>
      <c r="F27" s="8" t="e">
        <f t="shared" si="0"/>
        <v>#DIV/0!</v>
      </c>
      <c r="G27" s="16"/>
      <c r="H27" s="48"/>
    </row>
    <row r="28" spans="1:8" ht="24" x14ac:dyDescent="0.25">
      <c r="A28" s="6" t="s">
        <v>36</v>
      </c>
      <c r="B28" s="4" t="s">
        <v>13</v>
      </c>
      <c r="C28" s="7">
        <v>4</v>
      </c>
      <c r="D28" s="7">
        <v>4</v>
      </c>
      <c r="E28" s="7">
        <v>0</v>
      </c>
      <c r="F28" s="8">
        <f t="shared" si="0"/>
        <v>0</v>
      </c>
      <c r="G28" s="7">
        <v>0</v>
      </c>
      <c r="H28" s="55" t="s">
        <v>0</v>
      </c>
    </row>
    <row r="29" spans="1:8" ht="36" x14ac:dyDescent="0.25">
      <c r="A29" s="6" t="s">
        <v>37</v>
      </c>
      <c r="B29" s="4" t="s">
        <v>13</v>
      </c>
      <c r="C29" s="7">
        <v>2</v>
      </c>
      <c r="D29" s="7">
        <v>2</v>
      </c>
      <c r="E29" s="7">
        <v>0</v>
      </c>
      <c r="F29" s="8">
        <f t="shared" si="0"/>
        <v>0</v>
      </c>
      <c r="G29" s="7">
        <v>0</v>
      </c>
      <c r="H29" s="48"/>
    </row>
    <row r="30" spans="1:8" ht="24" x14ac:dyDescent="0.25">
      <c r="A30" s="6" t="s">
        <v>38</v>
      </c>
      <c r="B30" s="4" t="s">
        <v>13</v>
      </c>
      <c r="C30" s="7">
        <v>1</v>
      </c>
      <c r="D30" s="7">
        <v>1</v>
      </c>
      <c r="E30" s="7">
        <v>0</v>
      </c>
      <c r="F30" s="8">
        <f t="shared" si="0"/>
        <v>0</v>
      </c>
      <c r="G30" s="7">
        <v>0</v>
      </c>
      <c r="H30" s="48"/>
    </row>
    <row r="31" spans="1:8" ht="24" x14ac:dyDescent="0.25">
      <c r="A31" s="6" t="s">
        <v>39</v>
      </c>
      <c r="B31" s="4" t="s">
        <v>13</v>
      </c>
      <c r="C31" s="7">
        <v>2</v>
      </c>
      <c r="D31" s="7">
        <v>2</v>
      </c>
      <c r="E31" s="7">
        <v>0</v>
      </c>
      <c r="F31" s="8">
        <f t="shared" si="0"/>
        <v>0</v>
      </c>
      <c r="G31" s="7">
        <v>0</v>
      </c>
      <c r="H31" s="48"/>
    </row>
    <row r="32" spans="1:8" ht="24" x14ac:dyDescent="0.25">
      <c r="A32" s="6" t="s">
        <v>40</v>
      </c>
      <c r="B32" s="4" t="s">
        <v>13</v>
      </c>
      <c r="C32" s="16"/>
      <c r="D32" s="16"/>
      <c r="E32" s="16"/>
      <c r="F32" s="8" t="e">
        <f t="shared" si="0"/>
        <v>#DIV/0!</v>
      </c>
      <c r="G32" s="16"/>
      <c r="H32" s="48"/>
    </row>
    <row r="33" spans="1:26" ht="24" x14ac:dyDescent="0.25">
      <c r="A33" s="6" t="s">
        <v>41</v>
      </c>
      <c r="B33" s="4" t="s">
        <v>13</v>
      </c>
      <c r="C33" s="7">
        <v>1</v>
      </c>
      <c r="D33" s="7">
        <v>1</v>
      </c>
      <c r="E33" s="7">
        <v>0</v>
      </c>
      <c r="F33" s="8">
        <f t="shared" si="0"/>
        <v>0</v>
      </c>
      <c r="G33" s="7">
        <v>0</v>
      </c>
      <c r="H33" s="48"/>
    </row>
    <row r="34" spans="1:26" ht="36" x14ac:dyDescent="0.25">
      <c r="A34" s="20" t="s">
        <v>42</v>
      </c>
      <c r="B34" s="4" t="s">
        <v>13</v>
      </c>
      <c r="C34" s="7">
        <v>1</v>
      </c>
      <c r="D34" s="7">
        <v>1</v>
      </c>
      <c r="E34" s="7">
        <v>0</v>
      </c>
      <c r="F34" s="8">
        <f t="shared" si="0"/>
        <v>0</v>
      </c>
      <c r="G34" s="7">
        <v>0</v>
      </c>
      <c r="H34" s="48"/>
    </row>
    <row r="35" spans="1:26" ht="24" x14ac:dyDescent="0.25">
      <c r="A35" s="6" t="s">
        <v>43</v>
      </c>
      <c r="B35" s="4" t="s">
        <v>13</v>
      </c>
      <c r="C35" s="16"/>
      <c r="D35" s="16"/>
      <c r="E35" s="16"/>
      <c r="F35" s="8" t="e">
        <f t="shared" si="0"/>
        <v>#DIV/0!</v>
      </c>
      <c r="G35" s="16"/>
      <c r="H35" s="48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24.75" customHeight="1" x14ac:dyDescent="0.25">
      <c r="A36" s="23" t="s">
        <v>44</v>
      </c>
      <c r="B36" s="4"/>
      <c r="C36" s="24">
        <f t="shared" ref="C36:D36" si="1">SUM(C5:C35)</f>
        <v>23</v>
      </c>
      <c r="D36" s="24">
        <f t="shared" si="1"/>
        <v>23</v>
      </c>
      <c r="E36" s="37"/>
      <c r="F36" s="8">
        <f t="shared" si="0"/>
        <v>0</v>
      </c>
      <c r="G36" s="24"/>
      <c r="H36" s="50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/>
    <row r="38" spans="1:26" ht="15.75" customHeight="1" x14ac:dyDescent="0.25"/>
    <row r="39" spans="1:26" ht="15.75" customHeight="1" x14ac:dyDescent="0.25"/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31496062992125984" right="0.31496062992125984" top="0.15748031496062992" bottom="0.15748031496062992" header="0" footer="0"/>
  <pageSetup scale="71" fitToHeight="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0"/>
  <sheetViews>
    <sheetView workbookViewId="0">
      <selection sqref="A1:M1"/>
    </sheetView>
  </sheetViews>
  <sheetFormatPr defaultColWidth="14.42578125" defaultRowHeight="15" customHeight="1" x14ac:dyDescent="0.25"/>
  <cols>
    <col min="1" max="1" width="35.7109375" customWidth="1"/>
    <col min="2" max="2" width="8" customWidth="1"/>
    <col min="3" max="4" width="9.7109375" customWidth="1"/>
    <col min="5" max="6" width="10.7109375" customWidth="1"/>
    <col min="7" max="7" width="12.7109375" customWidth="1"/>
    <col min="8" max="9" width="9.7109375" customWidth="1"/>
    <col min="10" max="11" width="10.7109375" customWidth="1"/>
    <col min="12" max="13" width="12.7109375" customWidth="1"/>
  </cols>
  <sheetData>
    <row r="1" spans="1:13" ht="24.75" customHeight="1" x14ac:dyDescent="0.25">
      <c r="A1" s="222" t="s">
        <v>57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3" spans="1:13" ht="94.5" customHeight="1" x14ac:dyDescent="0.25">
      <c r="A3" s="213" t="s">
        <v>1</v>
      </c>
      <c r="B3" s="219" t="s">
        <v>2</v>
      </c>
      <c r="C3" s="224" t="s">
        <v>46</v>
      </c>
      <c r="D3" s="210"/>
      <c r="E3" s="225" t="s">
        <v>47</v>
      </c>
      <c r="F3" s="218"/>
      <c r="G3" s="219" t="s">
        <v>5</v>
      </c>
      <c r="H3" s="224" t="s">
        <v>48</v>
      </c>
      <c r="I3" s="210"/>
      <c r="J3" s="225" t="s">
        <v>47</v>
      </c>
      <c r="K3" s="218"/>
      <c r="L3" s="219" t="s">
        <v>5</v>
      </c>
      <c r="M3" s="215" t="s">
        <v>6</v>
      </c>
    </row>
    <row r="4" spans="1:13" ht="24" customHeight="1" x14ac:dyDescent="0.25">
      <c r="A4" s="214"/>
      <c r="B4" s="214"/>
      <c r="C4" s="4" t="s">
        <v>50</v>
      </c>
      <c r="D4" s="4" t="s">
        <v>51</v>
      </c>
      <c r="E4" s="4" t="s">
        <v>9</v>
      </c>
      <c r="F4" s="4" t="s">
        <v>52</v>
      </c>
      <c r="G4" s="214"/>
      <c r="H4" s="4" t="s">
        <v>50</v>
      </c>
      <c r="I4" s="4" t="s">
        <v>51</v>
      </c>
      <c r="J4" s="4" t="s">
        <v>9</v>
      </c>
      <c r="K4" s="4" t="s">
        <v>52</v>
      </c>
      <c r="L4" s="214"/>
      <c r="M4" s="214"/>
    </row>
    <row r="5" spans="1:13" ht="24.75" customHeight="1" x14ac:dyDescent="0.25">
      <c r="A5" s="226" t="s">
        <v>72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10"/>
    </row>
    <row r="6" spans="1:13" ht="60" customHeight="1" x14ac:dyDescent="0.25">
      <c r="A6" s="6" t="s">
        <v>12</v>
      </c>
      <c r="B6" s="28" t="s">
        <v>54</v>
      </c>
      <c r="C6" s="28"/>
      <c r="D6" s="28"/>
      <c r="E6" s="28"/>
      <c r="F6" s="28" t="e">
        <f t="shared" ref="F6:F36" si="0">100-(D6/C6*100)</f>
        <v>#DIV/0!</v>
      </c>
      <c r="G6" s="28"/>
      <c r="H6" s="28"/>
      <c r="I6" s="28"/>
      <c r="J6" s="28"/>
      <c r="K6" s="28" t="e">
        <f t="shared" ref="K6:K28" si="1">100-(I6/H6*100)</f>
        <v>#DIV/0!</v>
      </c>
      <c r="L6" s="28"/>
      <c r="M6" s="42"/>
    </row>
    <row r="7" spans="1:13" ht="36" customHeight="1" x14ac:dyDescent="0.25">
      <c r="A7" s="6" t="s">
        <v>14</v>
      </c>
      <c r="B7" s="28" t="s">
        <v>54</v>
      </c>
      <c r="C7" s="41">
        <v>100</v>
      </c>
      <c r="D7" s="41">
        <v>100</v>
      </c>
      <c r="E7" s="41">
        <v>0</v>
      </c>
      <c r="F7" s="28">
        <f t="shared" si="0"/>
        <v>0</v>
      </c>
      <c r="G7" s="41">
        <v>0</v>
      </c>
      <c r="H7" s="41">
        <v>100</v>
      </c>
      <c r="I7" s="41">
        <v>100</v>
      </c>
      <c r="J7" s="41">
        <v>0</v>
      </c>
      <c r="K7" s="28">
        <f t="shared" si="1"/>
        <v>0</v>
      </c>
      <c r="L7" s="41">
        <v>0</v>
      </c>
      <c r="M7" s="42"/>
    </row>
    <row r="8" spans="1:13" ht="60" customHeight="1" x14ac:dyDescent="0.25">
      <c r="A8" s="6" t="s">
        <v>15</v>
      </c>
      <c r="B8" s="28" t="s">
        <v>54</v>
      </c>
      <c r="C8" s="41">
        <v>100</v>
      </c>
      <c r="D8" s="41">
        <v>100</v>
      </c>
      <c r="E8" s="41">
        <v>0</v>
      </c>
      <c r="F8" s="28">
        <f t="shared" si="0"/>
        <v>0</v>
      </c>
      <c r="G8" s="41">
        <v>0</v>
      </c>
      <c r="H8" s="41">
        <v>100</v>
      </c>
      <c r="I8" s="41">
        <v>100</v>
      </c>
      <c r="J8" s="41">
        <v>0</v>
      </c>
      <c r="K8" s="28">
        <f t="shared" si="1"/>
        <v>0</v>
      </c>
      <c r="L8" s="41">
        <v>0</v>
      </c>
      <c r="M8" s="42"/>
    </row>
    <row r="9" spans="1:13" ht="38.25" customHeight="1" x14ac:dyDescent="0.25">
      <c r="A9" s="15" t="s">
        <v>16</v>
      </c>
      <c r="B9" s="28" t="s">
        <v>54</v>
      </c>
      <c r="C9" s="28"/>
      <c r="D9" s="28"/>
      <c r="E9" s="28"/>
      <c r="F9" s="28" t="e">
        <f t="shared" si="0"/>
        <v>#DIV/0!</v>
      </c>
      <c r="G9" s="28"/>
      <c r="H9" s="28"/>
      <c r="I9" s="28"/>
      <c r="J9" s="28"/>
      <c r="K9" s="28" t="e">
        <f t="shared" si="1"/>
        <v>#DIV/0!</v>
      </c>
      <c r="L9" s="28"/>
      <c r="M9" s="42"/>
    </row>
    <row r="10" spans="1:13" ht="36" customHeight="1" x14ac:dyDescent="0.25">
      <c r="A10" s="6" t="s">
        <v>17</v>
      </c>
      <c r="B10" s="28" t="s">
        <v>54</v>
      </c>
      <c r="C10" s="41">
        <v>100</v>
      </c>
      <c r="D10" s="41">
        <v>100</v>
      </c>
      <c r="E10" s="41">
        <v>0</v>
      </c>
      <c r="F10" s="28">
        <f t="shared" si="0"/>
        <v>0</v>
      </c>
      <c r="G10" s="41">
        <v>0</v>
      </c>
      <c r="H10" s="41">
        <v>100</v>
      </c>
      <c r="I10" s="41">
        <v>100</v>
      </c>
      <c r="J10" s="41">
        <v>0</v>
      </c>
      <c r="K10" s="28">
        <f t="shared" si="1"/>
        <v>0</v>
      </c>
      <c r="L10" s="41">
        <v>0</v>
      </c>
      <c r="M10" s="42"/>
    </row>
    <row r="11" spans="1:13" ht="36" customHeight="1" x14ac:dyDescent="0.25">
      <c r="A11" s="6" t="s">
        <v>18</v>
      </c>
      <c r="B11" s="28" t="s">
        <v>54</v>
      </c>
      <c r="C11" s="28"/>
      <c r="D11" s="28"/>
      <c r="E11" s="28"/>
      <c r="F11" s="28" t="e">
        <f t="shared" si="0"/>
        <v>#DIV/0!</v>
      </c>
      <c r="G11" s="28"/>
      <c r="H11" s="28"/>
      <c r="I11" s="28"/>
      <c r="J11" s="28"/>
      <c r="K11" s="28" t="e">
        <f t="shared" si="1"/>
        <v>#DIV/0!</v>
      </c>
      <c r="L11" s="28"/>
      <c r="M11" s="42"/>
    </row>
    <row r="12" spans="1:13" ht="36" customHeight="1" x14ac:dyDescent="0.25">
      <c r="A12" s="6" t="s">
        <v>19</v>
      </c>
      <c r="B12" s="28" t="s">
        <v>54</v>
      </c>
      <c r="C12" s="28"/>
      <c r="D12" s="28"/>
      <c r="E12" s="28"/>
      <c r="F12" s="28" t="e">
        <f t="shared" si="0"/>
        <v>#DIV/0!</v>
      </c>
      <c r="G12" s="28"/>
      <c r="H12" s="28"/>
      <c r="I12" s="28"/>
      <c r="J12" s="28"/>
      <c r="K12" s="28" t="e">
        <f t="shared" si="1"/>
        <v>#DIV/0!</v>
      </c>
      <c r="L12" s="28"/>
      <c r="M12" s="42"/>
    </row>
    <row r="13" spans="1:13" ht="24" customHeight="1" x14ac:dyDescent="0.25">
      <c r="A13" s="6" t="s">
        <v>20</v>
      </c>
      <c r="B13" s="28" t="s">
        <v>54</v>
      </c>
      <c r="C13" s="30"/>
      <c r="D13" s="30"/>
      <c r="E13" s="30"/>
      <c r="F13" s="28" t="e">
        <f t="shared" si="0"/>
        <v>#DIV/0!</v>
      </c>
      <c r="G13" s="30"/>
      <c r="H13" s="30"/>
      <c r="I13" s="30"/>
      <c r="J13" s="30"/>
      <c r="K13" s="28" t="e">
        <f t="shared" si="1"/>
        <v>#DIV/0!</v>
      </c>
      <c r="L13" s="30"/>
      <c r="M13" s="42"/>
    </row>
    <row r="14" spans="1:13" ht="36" customHeight="1" x14ac:dyDescent="0.25">
      <c r="A14" s="6" t="s">
        <v>21</v>
      </c>
      <c r="B14" s="28" t="s">
        <v>54</v>
      </c>
      <c r="C14" s="41">
        <v>100</v>
      </c>
      <c r="D14" s="41">
        <v>100</v>
      </c>
      <c r="E14" s="41">
        <v>0</v>
      </c>
      <c r="F14" s="28">
        <f t="shared" si="0"/>
        <v>0</v>
      </c>
      <c r="G14" s="41">
        <v>0</v>
      </c>
      <c r="H14" s="41">
        <v>100</v>
      </c>
      <c r="I14" s="41">
        <v>100</v>
      </c>
      <c r="J14" s="41">
        <v>0</v>
      </c>
      <c r="K14" s="28">
        <f t="shared" si="1"/>
        <v>0</v>
      </c>
      <c r="L14" s="41">
        <v>0</v>
      </c>
      <c r="M14" s="42"/>
    </row>
    <row r="15" spans="1:13" ht="36" customHeight="1" x14ac:dyDescent="0.25">
      <c r="A15" s="6" t="s">
        <v>22</v>
      </c>
      <c r="B15" s="28" t="s">
        <v>54</v>
      </c>
      <c r="C15" s="28"/>
      <c r="D15" s="28"/>
      <c r="E15" s="28"/>
      <c r="F15" s="28" t="e">
        <f t="shared" si="0"/>
        <v>#DIV/0!</v>
      </c>
      <c r="G15" s="28"/>
      <c r="H15" s="28"/>
      <c r="I15" s="28"/>
      <c r="J15" s="28"/>
      <c r="K15" s="28" t="e">
        <f t="shared" si="1"/>
        <v>#DIV/0!</v>
      </c>
      <c r="L15" s="28"/>
      <c r="M15" s="42"/>
    </row>
    <row r="16" spans="1:13" ht="36" customHeight="1" x14ac:dyDescent="0.25">
      <c r="A16" s="6" t="s">
        <v>23</v>
      </c>
      <c r="B16" s="28" t="s">
        <v>54</v>
      </c>
      <c r="C16" s="28"/>
      <c r="D16" s="28"/>
      <c r="E16" s="28"/>
      <c r="F16" s="28" t="e">
        <f t="shared" si="0"/>
        <v>#DIV/0!</v>
      </c>
      <c r="G16" s="28"/>
      <c r="H16" s="28"/>
      <c r="I16" s="28"/>
      <c r="J16" s="28"/>
      <c r="K16" s="28" t="e">
        <f t="shared" si="1"/>
        <v>#DIV/0!</v>
      </c>
      <c r="L16" s="28"/>
      <c r="M16" s="42"/>
    </row>
    <row r="17" spans="1:13" ht="60" customHeight="1" x14ac:dyDescent="0.25">
      <c r="A17" s="6" t="s">
        <v>24</v>
      </c>
      <c r="B17" s="28" t="s">
        <v>54</v>
      </c>
      <c r="C17" s="41">
        <v>100</v>
      </c>
      <c r="D17" s="41">
        <v>100</v>
      </c>
      <c r="E17" s="41">
        <v>0</v>
      </c>
      <c r="F17" s="28">
        <f t="shared" si="0"/>
        <v>0</v>
      </c>
      <c r="G17" s="41">
        <v>0</v>
      </c>
      <c r="H17" s="41">
        <v>100</v>
      </c>
      <c r="I17" s="41">
        <v>100</v>
      </c>
      <c r="J17" s="41">
        <v>0</v>
      </c>
      <c r="K17" s="28">
        <f t="shared" si="1"/>
        <v>0</v>
      </c>
      <c r="L17" s="41">
        <v>0</v>
      </c>
      <c r="M17" s="42"/>
    </row>
    <row r="18" spans="1:13" ht="60" customHeight="1" x14ac:dyDescent="0.25">
      <c r="A18" s="6" t="s">
        <v>25</v>
      </c>
      <c r="B18" s="28" t="s">
        <v>54</v>
      </c>
      <c r="C18" s="28"/>
      <c r="D18" s="28"/>
      <c r="E18" s="28"/>
      <c r="F18" s="28" t="e">
        <f t="shared" si="0"/>
        <v>#DIV/0!</v>
      </c>
      <c r="G18" s="28"/>
      <c r="H18" s="28"/>
      <c r="I18" s="28"/>
      <c r="J18" s="28"/>
      <c r="K18" s="28" t="e">
        <f t="shared" si="1"/>
        <v>#DIV/0!</v>
      </c>
      <c r="L18" s="28"/>
      <c r="M18" s="42"/>
    </row>
    <row r="19" spans="1:13" ht="36" customHeight="1" x14ac:dyDescent="0.25">
      <c r="A19" s="6" t="s">
        <v>26</v>
      </c>
      <c r="B19" s="28" t="s">
        <v>54</v>
      </c>
      <c r="C19" s="28"/>
      <c r="D19" s="28"/>
      <c r="E19" s="28"/>
      <c r="F19" s="28" t="e">
        <f t="shared" si="0"/>
        <v>#DIV/0!</v>
      </c>
      <c r="G19" s="28"/>
      <c r="H19" s="28"/>
      <c r="I19" s="28"/>
      <c r="J19" s="28"/>
      <c r="K19" s="28" t="e">
        <f t="shared" si="1"/>
        <v>#DIV/0!</v>
      </c>
      <c r="L19" s="28"/>
      <c r="M19" s="42"/>
    </row>
    <row r="20" spans="1:13" ht="36" customHeight="1" x14ac:dyDescent="0.25">
      <c r="A20" s="6" t="s">
        <v>27</v>
      </c>
      <c r="B20" s="28" t="s">
        <v>54</v>
      </c>
      <c r="C20" s="28"/>
      <c r="D20" s="28"/>
      <c r="E20" s="28"/>
      <c r="F20" s="28" t="e">
        <f t="shared" si="0"/>
        <v>#DIV/0!</v>
      </c>
      <c r="G20" s="28"/>
      <c r="H20" s="28"/>
      <c r="I20" s="28"/>
      <c r="J20" s="28"/>
      <c r="K20" s="28" t="e">
        <f t="shared" si="1"/>
        <v>#DIV/0!</v>
      </c>
      <c r="L20" s="28"/>
      <c r="M20" s="42"/>
    </row>
    <row r="21" spans="1:13" ht="36" customHeight="1" x14ac:dyDescent="0.25">
      <c r="A21" s="6" t="s">
        <v>28</v>
      </c>
      <c r="B21" s="28" t="s">
        <v>54</v>
      </c>
      <c r="C21" s="41">
        <v>100</v>
      </c>
      <c r="D21" s="41">
        <v>100</v>
      </c>
      <c r="E21" s="41">
        <v>0</v>
      </c>
      <c r="F21" s="28">
        <f t="shared" si="0"/>
        <v>0</v>
      </c>
      <c r="G21" s="41">
        <v>0</v>
      </c>
      <c r="H21" s="41">
        <v>100</v>
      </c>
      <c r="I21" s="41">
        <v>100</v>
      </c>
      <c r="J21" s="41">
        <v>0</v>
      </c>
      <c r="K21" s="28">
        <f t="shared" si="1"/>
        <v>0</v>
      </c>
      <c r="L21" s="41">
        <v>0</v>
      </c>
      <c r="M21" s="42"/>
    </row>
    <row r="22" spans="1:13" ht="60" customHeight="1" x14ac:dyDescent="0.25">
      <c r="A22" s="6" t="s">
        <v>29</v>
      </c>
      <c r="B22" s="28" t="s">
        <v>54</v>
      </c>
      <c r="C22" s="28"/>
      <c r="D22" s="28"/>
      <c r="E22" s="28"/>
      <c r="F22" s="28" t="e">
        <f t="shared" si="0"/>
        <v>#DIV/0!</v>
      </c>
      <c r="G22" s="28"/>
      <c r="H22" s="28"/>
      <c r="I22" s="28"/>
      <c r="J22" s="28"/>
      <c r="K22" s="28" t="e">
        <f t="shared" si="1"/>
        <v>#DIV/0!</v>
      </c>
      <c r="L22" s="28"/>
      <c r="M22" s="42"/>
    </row>
    <row r="23" spans="1:13" ht="60" customHeight="1" x14ac:dyDescent="0.25">
      <c r="A23" s="6" t="s">
        <v>30</v>
      </c>
      <c r="B23" s="28" t="s">
        <v>54</v>
      </c>
      <c r="C23" s="41">
        <v>100</v>
      </c>
      <c r="D23" s="41">
        <v>100</v>
      </c>
      <c r="E23" s="41">
        <v>0</v>
      </c>
      <c r="F23" s="28">
        <f t="shared" si="0"/>
        <v>0</v>
      </c>
      <c r="G23" s="41">
        <v>0</v>
      </c>
      <c r="H23" s="41">
        <v>100</v>
      </c>
      <c r="I23" s="41">
        <v>100</v>
      </c>
      <c r="J23" s="41">
        <v>0</v>
      </c>
      <c r="K23" s="28">
        <f t="shared" si="1"/>
        <v>0</v>
      </c>
      <c r="L23" s="41">
        <v>0</v>
      </c>
      <c r="M23" s="42"/>
    </row>
    <row r="24" spans="1:13" ht="48" customHeight="1" x14ac:dyDescent="0.25">
      <c r="A24" s="6" t="s">
        <v>31</v>
      </c>
      <c r="B24" s="28" t="s">
        <v>54</v>
      </c>
      <c r="C24" s="41">
        <v>100</v>
      </c>
      <c r="D24" s="41">
        <v>100</v>
      </c>
      <c r="E24" s="41">
        <v>0</v>
      </c>
      <c r="F24" s="28">
        <f t="shared" si="0"/>
        <v>0</v>
      </c>
      <c r="G24" s="41">
        <v>0</v>
      </c>
      <c r="H24" s="41">
        <v>100</v>
      </c>
      <c r="I24" s="41">
        <v>100</v>
      </c>
      <c r="J24" s="41">
        <v>0</v>
      </c>
      <c r="K24" s="28">
        <f t="shared" si="1"/>
        <v>0</v>
      </c>
      <c r="L24" s="41">
        <v>0</v>
      </c>
      <c r="M24" s="42"/>
    </row>
    <row r="25" spans="1:13" ht="36" customHeight="1" x14ac:dyDescent="0.25">
      <c r="A25" s="6" t="s">
        <v>32</v>
      </c>
      <c r="B25" s="28" t="s">
        <v>54</v>
      </c>
      <c r="C25" s="28"/>
      <c r="D25" s="28"/>
      <c r="E25" s="28"/>
      <c r="F25" s="28" t="e">
        <f t="shared" si="0"/>
        <v>#DIV/0!</v>
      </c>
      <c r="G25" s="28"/>
      <c r="H25" s="28"/>
      <c r="I25" s="28"/>
      <c r="J25" s="28"/>
      <c r="K25" s="28" t="e">
        <f t="shared" si="1"/>
        <v>#DIV/0!</v>
      </c>
      <c r="L25" s="28"/>
      <c r="M25" s="42"/>
    </row>
    <row r="26" spans="1:13" ht="36" customHeight="1" x14ac:dyDescent="0.25">
      <c r="A26" s="6" t="s">
        <v>33</v>
      </c>
      <c r="B26" s="28" t="s">
        <v>54</v>
      </c>
      <c r="C26" s="28"/>
      <c r="D26" s="28"/>
      <c r="E26" s="28"/>
      <c r="F26" s="28" t="e">
        <f t="shared" si="0"/>
        <v>#DIV/0!</v>
      </c>
      <c r="G26" s="28"/>
      <c r="H26" s="28"/>
      <c r="I26" s="28"/>
      <c r="J26" s="28"/>
      <c r="K26" s="28" t="e">
        <f t="shared" si="1"/>
        <v>#DIV/0!</v>
      </c>
      <c r="L26" s="28"/>
      <c r="M26" s="42"/>
    </row>
    <row r="27" spans="1:13" ht="36" customHeight="1" x14ac:dyDescent="0.25">
      <c r="A27" s="6" t="s">
        <v>34</v>
      </c>
      <c r="B27" s="28" t="s">
        <v>54</v>
      </c>
      <c r="C27" s="41">
        <v>100</v>
      </c>
      <c r="D27" s="41">
        <v>100</v>
      </c>
      <c r="E27" s="41">
        <v>0</v>
      </c>
      <c r="F27" s="28">
        <f t="shared" si="0"/>
        <v>0</v>
      </c>
      <c r="G27" s="41">
        <v>0</v>
      </c>
      <c r="H27" s="41">
        <v>100</v>
      </c>
      <c r="I27" s="41">
        <v>100</v>
      </c>
      <c r="J27" s="41">
        <v>0</v>
      </c>
      <c r="K27" s="28">
        <f t="shared" si="1"/>
        <v>0</v>
      </c>
      <c r="L27" s="41">
        <v>0</v>
      </c>
      <c r="M27" s="42"/>
    </row>
    <row r="28" spans="1:13" ht="36" customHeight="1" x14ac:dyDescent="0.25">
      <c r="A28" s="6" t="s">
        <v>35</v>
      </c>
      <c r="B28" s="28" t="s">
        <v>54</v>
      </c>
      <c r="C28" s="28"/>
      <c r="D28" s="28"/>
      <c r="E28" s="28"/>
      <c r="F28" s="28" t="e">
        <f t="shared" si="0"/>
        <v>#DIV/0!</v>
      </c>
      <c r="G28" s="28"/>
      <c r="H28" s="28"/>
      <c r="I28" s="28"/>
      <c r="J28" s="28"/>
      <c r="K28" s="28" t="e">
        <f t="shared" si="1"/>
        <v>#DIV/0!</v>
      </c>
      <c r="L28" s="28"/>
      <c r="M28" s="42"/>
    </row>
    <row r="29" spans="1:13" ht="36" customHeight="1" x14ac:dyDescent="0.25">
      <c r="A29" s="6" t="s">
        <v>36</v>
      </c>
      <c r="B29" s="28" t="s">
        <v>54</v>
      </c>
      <c r="C29" s="41">
        <v>100</v>
      </c>
      <c r="D29" s="41">
        <v>100</v>
      </c>
      <c r="E29" s="41">
        <v>0</v>
      </c>
      <c r="F29" s="28">
        <f t="shared" si="0"/>
        <v>0</v>
      </c>
      <c r="G29" s="41">
        <v>0</v>
      </c>
      <c r="H29" s="41">
        <v>100</v>
      </c>
      <c r="I29" s="41">
        <v>100</v>
      </c>
      <c r="J29" s="41">
        <v>0</v>
      </c>
      <c r="K29" s="28">
        <v>0</v>
      </c>
      <c r="L29" s="41">
        <v>0</v>
      </c>
      <c r="M29" s="42"/>
    </row>
    <row r="30" spans="1:13" ht="60" customHeight="1" x14ac:dyDescent="0.25">
      <c r="A30" s="6" t="s">
        <v>37</v>
      </c>
      <c r="B30" s="28" t="s">
        <v>54</v>
      </c>
      <c r="C30" s="41">
        <v>100</v>
      </c>
      <c r="D30" s="41">
        <v>100</v>
      </c>
      <c r="E30" s="41">
        <v>0</v>
      </c>
      <c r="F30" s="28">
        <f t="shared" si="0"/>
        <v>0</v>
      </c>
      <c r="G30" s="41">
        <v>0</v>
      </c>
      <c r="H30" s="41">
        <v>100</v>
      </c>
      <c r="I30" s="41">
        <v>100</v>
      </c>
      <c r="J30" s="41">
        <v>0</v>
      </c>
      <c r="K30" s="28">
        <f t="shared" ref="K30:K36" si="2">100-(I30/H30*100)</f>
        <v>0</v>
      </c>
      <c r="L30" s="41">
        <v>0</v>
      </c>
      <c r="M30" s="42"/>
    </row>
    <row r="31" spans="1:13" ht="36" customHeight="1" x14ac:dyDescent="0.25">
      <c r="A31" s="6" t="s">
        <v>38</v>
      </c>
      <c r="B31" s="28" t="s">
        <v>54</v>
      </c>
      <c r="C31" s="41">
        <v>100</v>
      </c>
      <c r="D31" s="41">
        <v>100</v>
      </c>
      <c r="E31" s="41">
        <v>0</v>
      </c>
      <c r="F31" s="28">
        <f t="shared" si="0"/>
        <v>0</v>
      </c>
      <c r="G31" s="41">
        <v>0</v>
      </c>
      <c r="H31" s="41">
        <v>100</v>
      </c>
      <c r="I31" s="41">
        <v>100</v>
      </c>
      <c r="J31" s="41">
        <v>0</v>
      </c>
      <c r="K31" s="28">
        <f t="shared" si="2"/>
        <v>0</v>
      </c>
      <c r="L31" s="41">
        <v>0</v>
      </c>
      <c r="M31" s="42"/>
    </row>
    <row r="32" spans="1:13" ht="48" customHeight="1" x14ac:dyDescent="0.25">
      <c r="A32" s="6" t="s">
        <v>39</v>
      </c>
      <c r="B32" s="28" t="s">
        <v>54</v>
      </c>
      <c r="C32" s="41">
        <v>100</v>
      </c>
      <c r="D32" s="41">
        <v>100</v>
      </c>
      <c r="E32" s="41">
        <v>0</v>
      </c>
      <c r="F32" s="28">
        <f t="shared" si="0"/>
        <v>0</v>
      </c>
      <c r="G32" s="41">
        <v>0</v>
      </c>
      <c r="H32" s="41">
        <v>100</v>
      </c>
      <c r="I32" s="41">
        <v>100</v>
      </c>
      <c r="J32" s="41">
        <v>0</v>
      </c>
      <c r="K32" s="28">
        <f t="shared" si="2"/>
        <v>0</v>
      </c>
      <c r="L32" s="41">
        <v>0</v>
      </c>
      <c r="M32" s="42"/>
    </row>
    <row r="33" spans="1:13" ht="36" customHeight="1" x14ac:dyDescent="0.25">
      <c r="A33" s="6" t="s">
        <v>40</v>
      </c>
      <c r="B33" s="28" t="s">
        <v>54</v>
      </c>
      <c r="C33" s="28"/>
      <c r="D33" s="28"/>
      <c r="E33" s="28"/>
      <c r="F33" s="28" t="e">
        <f t="shared" si="0"/>
        <v>#DIV/0!</v>
      </c>
      <c r="G33" s="28"/>
      <c r="H33" s="28"/>
      <c r="I33" s="28"/>
      <c r="J33" s="28"/>
      <c r="K33" s="28" t="e">
        <f t="shared" si="2"/>
        <v>#DIV/0!</v>
      </c>
      <c r="L33" s="28"/>
      <c r="M33" s="42"/>
    </row>
    <row r="34" spans="1:13" ht="36" customHeight="1" x14ac:dyDescent="0.25">
      <c r="A34" s="6" t="s">
        <v>41</v>
      </c>
      <c r="B34" s="28" t="s">
        <v>54</v>
      </c>
      <c r="C34" s="41">
        <v>100</v>
      </c>
      <c r="D34" s="41">
        <v>100</v>
      </c>
      <c r="E34" s="41">
        <v>0</v>
      </c>
      <c r="F34" s="28">
        <f t="shared" si="0"/>
        <v>0</v>
      </c>
      <c r="G34" s="41">
        <v>0</v>
      </c>
      <c r="H34" s="41">
        <v>100</v>
      </c>
      <c r="I34" s="41">
        <v>100</v>
      </c>
      <c r="J34" s="41">
        <v>0</v>
      </c>
      <c r="K34" s="28">
        <f t="shared" si="2"/>
        <v>0</v>
      </c>
      <c r="L34" s="41">
        <v>0</v>
      </c>
      <c r="M34" s="42"/>
    </row>
    <row r="35" spans="1:13" ht="48" customHeight="1" x14ac:dyDescent="0.25">
      <c r="A35" s="20" t="s">
        <v>42</v>
      </c>
      <c r="B35" s="2" t="s">
        <v>54</v>
      </c>
      <c r="C35" s="53">
        <v>100</v>
      </c>
      <c r="D35" s="53">
        <v>100</v>
      </c>
      <c r="E35" s="53">
        <v>0</v>
      </c>
      <c r="F35" s="2">
        <f t="shared" si="0"/>
        <v>0</v>
      </c>
      <c r="G35" s="53">
        <v>0</v>
      </c>
      <c r="H35" s="53">
        <v>100</v>
      </c>
      <c r="I35" s="53">
        <v>100</v>
      </c>
      <c r="J35" s="53">
        <v>0</v>
      </c>
      <c r="K35" s="2">
        <f t="shared" si="2"/>
        <v>0</v>
      </c>
      <c r="L35" s="53">
        <v>0</v>
      </c>
      <c r="M35" s="45"/>
    </row>
    <row r="36" spans="1:13" ht="36" customHeight="1" x14ac:dyDescent="0.25">
      <c r="A36" s="6" t="s">
        <v>43</v>
      </c>
      <c r="B36" s="28" t="s">
        <v>54</v>
      </c>
      <c r="C36" s="42"/>
      <c r="D36" s="42"/>
      <c r="E36" s="42"/>
      <c r="F36" s="28" t="e">
        <f t="shared" si="0"/>
        <v>#DIV/0!</v>
      </c>
      <c r="G36" s="42"/>
      <c r="H36" s="42"/>
      <c r="I36" s="42"/>
      <c r="J36" s="42"/>
      <c r="K36" s="28" t="e">
        <f t="shared" si="2"/>
        <v>#DIV/0!</v>
      </c>
      <c r="L36" s="42"/>
      <c r="M36" s="42"/>
    </row>
    <row r="37" spans="1:13" ht="15.75" customHeight="1" x14ac:dyDescent="0.25"/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J3:K3"/>
    <mergeCell ref="L3:L4"/>
    <mergeCell ref="M3:M4"/>
    <mergeCell ref="A5:M5"/>
    <mergeCell ref="A1:M1"/>
    <mergeCell ref="A3:A4"/>
    <mergeCell ref="B3:B4"/>
    <mergeCell ref="C3:D3"/>
    <mergeCell ref="E3:F3"/>
    <mergeCell ref="G3:G4"/>
    <mergeCell ref="H3:I3"/>
  </mergeCells>
  <pageMargins left="0.31496062992125984" right="0.31496062992125984" top="0.15748031496062992" bottom="0.15748031496062992" header="0" footer="0"/>
  <pageSetup scale="80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xSplit="4" ySplit="4" topLeftCell="E19" activePane="bottomRight" state="frozen"/>
      <selection pane="topRight" activeCell="E1" sqref="E1"/>
      <selection pane="bottomLeft" activeCell="A5" sqref="A5"/>
      <selection pane="bottomRight" activeCell="A17" sqref="A17:A35"/>
    </sheetView>
  </sheetViews>
  <sheetFormatPr defaultColWidth="14.42578125" defaultRowHeight="15" customHeight="1" x14ac:dyDescent="0.25"/>
  <cols>
    <col min="1" max="1" width="55.7109375" customWidth="1"/>
    <col min="2" max="2" width="10.7109375" customWidth="1"/>
    <col min="3" max="4" width="8.7109375" customWidth="1"/>
    <col min="5" max="5" width="13.5703125" customWidth="1"/>
    <col min="6" max="6" width="15.28515625" customWidth="1"/>
    <col min="7" max="7" width="12.5703125" customWidth="1"/>
    <col min="8" max="8" width="12.140625" customWidth="1"/>
    <col min="9" max="26" width="8" customWidth="1"/>
  </cols>
  <sheetData>
    <row r="1" spans="1:26" ht="49.5" customHeight="1" x14ac:dyDescent="0.25">
      <c r="A1" s="211" t="s">
        <v>73</v>
      </c>
      <c r="B1" s="212"/>
      <c r="C1" s="212"/>
      <c r="D1" s="212"/>
      <c r="E1" s="212"/>
      <c r="F1" s="212"/>
      <c r="G1" s="212"/>
      <c r="H1" s="2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" customHeight="1" x14ac:dyDescent="0.25">
      <c r="A2" s="213" t="s">
        <v>1</v>
      </c>
      <c r="B2" s="215" t="s">
        <v>2</v>
      </c>
      <c r="C2" s="216" t="s">
        <v>3</v>
      </c>
      <c r="D2" s="210"/>
      <c r="E2" s="217" t="s">
        <v>4</v>
      </c>
      <c r="F2" s="218"/>
      <c r="G2" s="219" t="s">
        <v>5</v>
      </c>
      <c r="H2" s="215" t="s">
        <v>6</v>
      </c>
    </row>
    <row r="3" spans="1:26" ht="45" customHeight="1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10</v>
      </c>
      <c r="G3" s="214"/>
      <c r="H3" s="214"/>
    </row>
    <row r="4" spans="1:26" ht="48" customHeight="1" x14ac:dyDescent="0.25">
      <c r="A4" s="226" t="s">
        <v>74</v>
      </c>
      <c r="B4" s="209"/>
      <c r="C4" s="209"/>
      <c r="D4" s="209"/>
      <c r="E4" s="209"/>
      <c r="F4" s="209"/>
      <c r="G4" s="209"/>
      <c r="H4" s="210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x14ac:dyDescent="0.25">
      <c r="A5" s="6" t="s">
        <v>12</v>
      </c>
      <c r="B5" s="4" t="s">
        <v>13</v>
      </c>
      <c r="C5" s="16"/>
      <c r="D5" s="16"/>
      <c r="E5" s="16"/>
      <c r="F5" s="11" t="e">
        <f t="shared" ref="F5:F36" si="0">100-(D5/C5*100)</f>
        <v>#DIV/0!</v>
      </c>
      <c r="G5" s="56"/>
      <c r="H5" s="57"/>
    </row>
    <row r="6" spans="1:26" ht="24" x14ac:dyDescent="0.25">
      <c r="A6" s="6" t="s">
        <v>14</v>
      </c>
      <c r="B6" s="4" t="s">
        <v>13</v>
      </c>
      <c r="C6" s="7">
        <v>2</v>
      </c>
      <c r="D6" s="7">
        <v>2</v>
      </c>
      <c r="E6" s="7">
        <v>0</v>
      </c>
      <c r="F6" s="11">
        <f t="shared" si="0"/>
        <v>0</v>
      </c>
      <c r="G6" s="9">
        <v>0</v>
      </c>
      <c r="H6" s="57"/>
    </row>
    <row r="7" spans="1:26" ht="36" x14ac:dyDescent="0.25">
      <c r="A7" s="6" t="s">
        <v>15</v>
      </c>
      <c r="B7" s="4" t="s">
        <v>13</v>
      </c>
      <c r="C7" s="16"/>
      <c r="D7" s="16"/>
      <c r="E7" s="16"/>
      <c r="F7" s="11" t="e">
        <f t="shared" si="0"/>
        <v>#DIV/0!</v>
      </c>
      <c r="G7" s="56"/>
      <c r="H7" s="57"/>
    </row>
    <row r="8" spans="1:26" ht="25.5" x14ac:dyDescent="0.25">
      <c r="A8" s="15" t="s">
        <v>16</v>
      </c>
      <c r="B8" s="4" t="s">
        <v>13</v>
      </c>
      <c r="C8" s="7">
        <v>1</v>
      </c>
      <c r="D8" s="7">
        <v>1</v>
      </c>
      <c r="E8" s="7">
        <v>0</v>
      </c>
      <c r="F8" s="11">
        <f t="shared" si="0"/>
        <v>0</v>
      </c>
      <c r="G8" s="58">
        <v>0</v>
      </c>
      <c r="H8" s="57"/>
    </row>
    <row r="9" spans="1:26" ht="24" x14ac:dyDescent="0.25">
      <c r="A9" s="6" t="s">
        <v>17</v>
      </c>
      <c r="B9" s="4" t="s">
        <v>13</v>
      </c>
      <c r="C9" s="16"/>
      <c r="D9" s="16"/>
      <c r="E9" s="16"/>
      <c r="F9" s="11" t="e">
        <f t="shared" si="0"/>
        <v>#DIV/0!</v>
      </c>
      <c r="G9" s="56"/>
      <c r="H9" s="57"/>
    </row>
    <row r="10" spans="1:26" ht="24" x14ac:dyDescent="0.25">
      <c r="A10" s="6" t="s">
        <v>18</v>
      </c>
      <c r="B10" s="4" t="s">
        <v>13</v>
      </c>
      <c r="C10" s="7">
        <v>1</v>
      </c>
      <c r="D10" s="7">
        <v>1</v>
      </c>
      <c r="E10" s="7">
        <v>0</v>
      </c>
      <c r="F10" s="11">
        <f t="shared" si="0"/>
        <v>0</v>
      </c>
      <c r="G10" s="9">
        <v>0</v>
      </c>
      <c r="H10" s="57"/>
    </row>
    <row r="11" spans="1:26" ht="24" x14ac:dyDescent="0.25">
      <c r="A11" s="6" t="s">
        <v>19</v>
      </c>
      <c r="B11" s="4" t="s">
        <v>13</v>
      </c>
      <c r="C11" s="16"/>
      <c r="D11" s="16"/>
      <c r="E11" s="16"/>
      <c r="F11" s="11" t="e">
        <f t="shared" si="0"/>
        <v>#DIV/0!</v>
      </c>
      <c r="G11" s="56"/>
      <c r="H11" s="57"/>
    </row>
    <row r="12" spans="1:26" ht="24" x14ac:dyDescent="0.25">
      <c r="A12" s="6" t="s">
        <v>20</v>
      </c>
      <c r="B12" s="4" t="s">
        <v>13</v>
      </c>
      <c r="C12" s="7">
        <v>1</v>
      </c>
      <c r="D12" s="7">
        <v>1</v>
      </c>
      <c r="E12" s="7">
        <v>0</v>
      </c>
      <c r="F12" s="11">
        <f t="shared" si="0"/>
        <v>0</v>
      </c>
      <c r="G12" s="9">
        <v>0</v>
      </c>
      <c r="H12" s="57"/>
    </row>
    <row r="13" spans="1:26" ht="24" x14ac:dyDescent="0.25">
      <c r="A13" s="6" t="s">
        <v>21</v>
      </c>
      <c r="B13" s="4" t="s">
        <v>13</v>
      </c>
      <c r="C13" s="16"/>
      <c r="D13" s="16"/>
      <c r="E13" s="16"/>
      <c r="F13" s="11" t="e">
        <f t="shared" si="0"/>
        <v>#DIV/0!</v>
      </c>
      <c r="G13" s="56"/>
      <c r="H13" s="57"/>
    </row>
    <row r="14" spans="1:26" ht="24" x14ac:dyDescent="0.25">
      <c r="A14" s="6" t="s">
        <v>22</v>
      </c>
      <c r="B14" s="4" t="s">
        <v>13</v>
      </c>
      <c r="C14" s="16"/>
      <c r="D14" s="16"/>
      <c r="E14" s="16"/>
      <c r="F14" s="11" t="e">
        <f t="shared" si="0"/>
        <v>#DIV/0!</v>
      </c>
      <c r="G14" s="56"/>
      <c r="H14" s="57"/>
    </row>
    <row r="15" spans="1:26" ht="24" x14ac:dyDescent="0.25">
      <c r="A15" s="6" t="s">
        <v>23</v>
      </c>
      <c r="B15" s="4" t="s">
        <v>13</v>
      </c>
      <c r="C15" s="7">
        <v>1</v>
      </c>
      <c r="D15" s="7">
        <v>1</v>
      </c>
      <c r="E15" s="7">
        <v>0</v>
      </c>
      <c r="F15" s="8">
        <f t="shared" si="0"/>
        <v>0</v>
      </c>
      <c r="G15" s="9">
        <v>0</v>
      </c>
      <c r="H15" s="57"/>
    </row>
    <row r="16" spans="1:26" ht="36" x14ac:dyDescent="0.25">
      <c r="A16" s="6" t="s">
        <v>24</v>
      </c>
      <c r="B16" s="4" t="s">
        <v>13</v>
      </c>
      <c r="C16" s="7">
        <v>1</v>
      </c>
      <c r="D16" s="7">
        <v>1</v>
      </c>
      <c r="E16" s="7">
        <v>0</v>
      </c>
      <c r="F16" s="8">
        <f t="shared" si="0"/>
        <v>0</v>
      </c>
      <c r="G16" s="9">
        <v>0</v>
      </c>
      <c r="H16" s="57"/>
    </row>
    <row r="17" spans="1:8" ht="36" x14ac:dyDescent="0.25">
      <c r="A17" s="6" t="s">
        <v>25</v>
      </c>
      <c r="B17" s="4" t="s">
        <v>13</v>
      </c>
      <c r="C17" s="7">
        <v>1</v>
      </c>
      <c r="D17" s="7">
        <v>1</v>
      </c>
      <c r="E17" s="7">
        <v>0</v>
      </c>
      <c r="F17" s="8">
        <f t="shared" si="0"/>
        <v>0</v>
      </c>
      <c r="G17" s="58">
        <v>0</v>
      </c>
      <c r="H17" s="57"/>
    </row>
    <row r="18" spans="1:8" ht="24" x14ac:dyDescent="0.25">
      <c r="A18" s="6" t="s">
        <v>26</v>
      </c>
      <c r="B18" s="4" t="s">
        <v>13</v>
      </c>
      <c r="C18" s="7">
        <v>1</v>
      </c>
      <c r="D18" s="7">
        <v>1</v>
      </c>
      <c r="E18" s="7">
        <v>0</v>
      </c>
      <c r="F18" s="8">
        <f t="shared" si="0"/>
        <v>0</v>
      </c>
      <c r="G18" s="7">
        <v>0</v>
      </c>
      <c r="H18" s="59"/>
    </row>
    <row r="19" spans="1:8" ht="24" x14ac:dyDescent="0.25">
      <c r="A19" s="6" t="s">
        <v>27</v>
      </c>
      <c r="B19" s="4" t="s">
        <v>13</v>
      </c>
      <c r="C19" s="7">
        <v>1</v>
      </c>
      <c r="D19" s="7">
        <v>1</v>
      </c>
      <c r="E19" s="7">
        <v>0</v>
      </c>
      <c r="F19" s="11">
        <f t="shared" si="0"/>
        <v>0</v>
      </c>
      <c r="G19" s="58">
        <v>0</v>
      </c>
      <c r="H19" s="57"/>
    </row>
    <row r="20" spans="1:8" ht="24" x14ac:dyDescent="0.25">
      <c r="A20" s="6" t="s">
        <v>28</v>
      </c>
      <c r="B20" s="4" t="s">
        <v>13</v>
      </c>
      <c r="C20" s="7">
        <v>2</v>
      </c>
      <c r="D20" s="7">
        <v>2</v>
      </c>
      <c r="E20" s="7">
        <v>0</v>
      </c>
      <c r="F20" s="11">
        <f t="shared" si="0"/>
        <v>0</v>
      </c>
      <c r="G20" s="9">
        <v>0</v>
      </c>
      <c r="H20" s="57"/>
    </row>
    <row r="21" spans="1:8" ht="36" x14ac:dyDescent="0.25">
      <c r="A21" s="6" t="s">
        <v>29</v>
      </c>
      <c r="B21" s="4" t="s">
        <v>13</v>
      </c>
      <c r="C21" s="16"/>
      <c r="D21" s="16"/>
      <c r="E21" s="16"/>
      <c r="F21" s="11" t="e">
        <f t="shared" si="0"/>
        <v>#DIV/0!</v>
      </c>
      <c r="G21" s="60"/>
      <c r="H21" s="57"/>
    </row>
    <row r="22" spans="1:8" ht="36" x14ac:dyDescent="0.25">
      <c r="A22" s="6" t="s">
        <v>30</v>
      </c>
      <c r="B22" s="4" t="s">
        <v>13</v>
      </c>
      <c r="C22" s="7">
        <v>1</v>
      </c>
      <c r="D22" s="7">
        <v>1</v>
      </c>
      <c r="E22" s="7">
        <v>0</v>
      </c>
      <c r="F22" s="11">
        <f t="shared" si="0"/>
        <v>0</v>
      </c>
      <c r="G22" s="58">
        <v>0</v>
      </c>
      <c r="H22" s="57"/>
    </row>
    <row r="23" spans="1:8" ht="24" x14ac:dyDescent="0.25">
      <c r="A23" s="6" t="s">
        <v>31</v>
      </c>
      <c r="B23" s="4" t="s">
        <v>13</v>
      </c>
      <c r="C23" s="7"/>
      <c r="D23" s="16"/>
      <c r="E23" s="16"/>
      <c r="F23" s="11" t="e">
        <f t="shared" si="0"/>
        <v>#DIV/0!</v>
      </c>
      <c r="G23" s="56"/>
      <c r="H23" s="57"/>
    </row>
    <row r="24" spans="1:8" ht="24" x14ac:dyDescent="0.25">
      <c r="A24" s="6" t="s">
        <v>32</v>
      </c>
      <c r="B24" s="4" t="s">
        <v>13</v>
      </c>
      <c r="C24" s="7">
        <v>1</v>
      </c>
      <c r="D24" s="7">
        <v>1</v>
      </c>
      <c r="E24" s="7">
        <v>0</v>
      </c>
      <c r="F24" s="11">
        <f t="shared" si="0"/>
        <v>0</v>
      </c>
      <c r="G24" s="58">
        <v>0</v>
      </c>
      <c r="H24" s="57"/>
    </row>
    <row r="25" spans="1:8" ht="24" x14ac:dyDescent="0.25">
      <c r="A25" s="6" t="s">
        <v>33</v>
      </c>
      <c r="B25" s="4" t="s">
        <v>13</v>
      </c>
      <c r="C25" s="16"/>
      <c r="D25" s="16"/>
      <c r="E25" s="16"/>
      <c r="F25" s="11" t="e">
        <f t="shared" si="0"/>
        <v>#DIV/0!</v>
      </c>
      <c r="G25" s="17"/>
      <c r="H25" s="57"/>
    </row>
    <row r="26" spans="1:8" ht="24" x14ac:dyDescent="0.25">
      <c r="A26" s="6" t="s">
        <v>34</v>
      </c>
      <c r="B26" s="4" t="s">
        <v>13</v>
      </c>
      <c r="C26" s="16"/>
      <c r="D26" s="16"/>
      <c r="E26" s="16"/>
      <c r="F26" s="11" t="e">
        <f t="shared" si="0"/>
        <v>#DIV/0!</v>
      </c>
      <c r="G26" s="56"/>
      <c r="H26" s="57"/>
    </row>
    <row r="27" spans="1:8" ht="24" x14ac:dyDescent="0.25">
      <c r="A27" s="6" t="s">
        <v>35</v>
      </c>
      <c r="B27" s="4" t="s">
        <v>13</v>
      </c>
      <c r="C27" s="7">
        <v>2</v>
      </c>
      <c r="D27" s="7">
        <v>2</v>
      </c>
      <c r="E27" s="7">
        <v>0</v>
      </c>
      <c r="F27" s="11">
        <f t="shared" si="0"/>
        <v>0</v>
      </c>
      <c r="G27" s="61">
        <v>0</v>
      </c>
      <c r="H27" s="57"/>
    </row>
    <row r="28" spans="1:8" ht="24" x14ac:dyDescent="0.25">
      <c r="A28" s="6" t="s">
        <v>36</v>
      </c>
      <c r="B28" s="4" t="s">
        <v>13</v>
      </c>
      <c r="C28" s="7">
        <v>1</v>
      </c>
      <c r="D28" s="7">
        <v>1</v>
      </c>
      <c r="E28" s="7">
        <v>0</v>
      </c>
      <c r="F28" s="8">
        <f t="shared" si="0"/>
        <v>0</v>
      </c>
      <c r="G28" s="54">
        <v>0</v>
      </c>
      <c r="H28" s="19"/>
    </row>
    <row r="29" spans="1:8" ht="36" x14ac:dyDescent="0.25">
      <c r="A29" s="6" t="s">
        <v>37</v>
      </c>
      <c r="B29" s="4" t="s">
        <v>13</v>
      </c>
      <c r="C29" s="16"/>
      <c r="D29" s="16"/>
      <c r="E29" s="16"/>
      <c r="F29" s="8" t="e">
        <f t="shared" si="0"/>
        <v>#DIV/0!</v>
      </c>
      <c r="G29" s="17"/>
      <c r="H29" s="57"/>
    </row>
    <row r="30" spans="1:8" ht="24" x14ac:dyDescent="0.25">
      <c r="A30" s="6" t="s">
        <v>38</v>
      </c>
      <c r="B30" s="4" t="s">
        <v>13</v>
      </c>
      <c r="C30" s="16"/>
      <c r="D30" s="16"/>
      <c r="E30" s="16"/>
      <c r="F30" s="11" t="e">
        <f t="shared" si="0"/>
        <v>#DIV/0!</v>
      </c>
      <c r="G30" s="56"/>
      <c r="H30" s="57"/>
    </row>
    <row r="31" spans="1:8" ht="24" x14ac:dyDescent="0.25">
      <c r="A31" s="6" t="s">
        <v>39</v>
      </c>
      <c r="B31" s="4" t="s">
        <v>13</v>
      </c>
      <c r="C31" s="16"/>
      <c r="D31" s="16"/>
      <c r="E31" s="16"/>
      <c r="F31" s="11" t="e">
        <f t="shared" si="0"/>
        <v>#DIV/0!</v>
      </c>
      <c r="G31" s="56"/>
      <c r="H31" s="57"/>
    </row>
    <row r="32" spans="1:8" ht="24" x14ac:dyDescent="0.25">
      <c r="A32" s="6" t="s">
        <v>40</v>
      </c>
      <c r="B32" s="4" t="s">
        <v>13</v>
      </c>
      <c r="C32" s="16"/>
      <c r="D32" s="16"/>
      <c r="E32" s="16"/>
      <c r="F32" s="11" t="e">
        <f t="shared" si="0"/>
        <v>#DIV/0!</v>
      </c>
      <c r="G32" s="56"/>
      <c r="H32" s="57"/>
    </row>
    <row r="33" spans="1:26" ht="24" x14ac:dyDescent="0.25">
      <c r="A33" s="6" t="s">
        <v>41</v>
      </c>
      <c r="B33" s="4" t="s">
        <v>13</v>
      </c>
      <c r="C33" s="16"/>
      <c r="D33" s="16"/>
      <c r="E33" s="16"/>
      <c r="F33" s="11" t="e">
        <f t="shared" si="0"/>
        <v>#DIV/0!</v>
      </c>
      <c r="G33" s="56"/>
      <c r="H33" s="57"/>
    </row>
    <row r="34" spans="1:26" ht="36" x14ac:dyDescent="0.25">
      <c r="A34" s="20" t="s">
        <v>42</v>
      </c>
      <c r="B34" s="4" t="s">
        <v>13</v>
      </c>
      <c r="C34" s="16"/>
      <c r="D34" s="16"/>
      <c r="E34" s="16"/>
      <c r="F34" s="11" t="e">
        <f t="shared" si="0"/>
        <v>#DIV/0!</v>
      </c>
      <c r="G34" s="56"/>
      <c r="H34" s="57"/>
    </row>
    <row r="35" spans="1:26" ht="24" x14ac:dyDescent="0.25">
      <c r="A35" s="6" t="s">
        <v>43</v>
      </c>
      <c r="B35" s="4" t="s">
        <v>13</v>
      </c>
      <c r="C35" s="16"/>
      <c r="D35" s="16"/>
      <c r="E35" s="16"/>
      <c r="F35" s="11" t="e">
        <f t="shared" si="0"/>
        <v>#DIV/0!</v>
      </c>
      <c r="G35" s="56"/>
      <c r="H35" s="57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24.75" customHeight="1" x14ac:dyDescent="0.25">
      <c r="A36" s="23" t="s">
        <v>44</v>
      </c>
      <c r="B36" s="4"/>
      <c r="C36" s="24">
        <f t="shared" ref="C36:D36" si="1">SUM(C5:C35)</f>
        <v>17</v>
      </c>
      <c r="D36" s="24">
        <f t="shared" si="1"/>
        <v>17</v>
      </c>
      <c r="E36" s="37"/>
      <c r="F36" s="11">
        <f t="shared" si="0"/>
        <v>0</v>
      </c>
      <c r="G36" s="38"/>
      <c r="H36" s="39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/>
    <row r="38" spans="1:26" ht="15.75" customHeight="1" x14ac:dyDescent="0.25"/>
    <row r="39" spans="1:26" ht="15.75" customHeight="1" x14ac:dyDescent="0.25"/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31496062992125984" right="0.31496062992125984" top="0.15748031496062992" bottom="0.15748031496062992" header="0" footer="0"/>
  <pageSetup scale="72" fitToHeight="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0"/>
  <sheetViews>
    <sheetView workbookViewId="0">
      <selection sqref="A1:M1"/>
    </sheetView>
  </sheetViews>
  <sheetFormatPr defaultColWidth="14.42578125" defaultRowHeight="15" customHeight="1" x14ac:dyDescent="0.25"/>
  <cols>
    <col min="1" max="1" width="35.7109375" customWidth="1"/>
    <col min="2" max="2" width="8" customWidth="1"/>
    <col min="3" max="4" width="9.7109375" customWidth="1"/>
    <col min="5" max="6" width="10.7109375" customWidth="1"/>
    <col min="7" max="7" width="12.7109375" customWidth="1"/>
    <col min="8" max="9" width="9.7109375" customWidth="1"/>
    <col min="10" max="11" width="10.7109375" customWidth="1"/>
    <col min="12" max="13" width="12.7109375" customWidth="1"/>
  </cols>
  <sheetData>
    <row r="1" spans="1:13" ht="30" customHeight="1" x14ac:dyDescent="0.25">
      <c r="A1" s="222" t="s">
        <v>57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3" spans="1:13" ht="94.5" customHeight="1" x14ac:dyDescent="0.25">
      <c r="A3" s="213" t="s">
        <v>1</v>
      </c>
      <c r="B3" s="219" t="s">
        <v>2</v>
      </c>
      <c r="C3" s="224" t="s">
        <v>46</v>
      </c>
      <c r="D3" s="210"/>
      <c r="E3" s="225" t="s">
        <v>47</v>
      </c>
      <c r="F3" s="218"/>
      <c r="G3" s="219" t="s">
        <v>5</v>
      </c>
      <c r="H3" s="224" t="s">
        <v>48</v>
      </c>
      <c r="I3" s="210"/>
      <c r="J3" s="225" t="s">
        <v>47</v>
      </c>
      <c r="K3" s="218"/>
      <c r="L3" s="219" t="s">
        <v>5</v>
      </c>
      <c r="M3" s="215" t="s">
        <v>6</v>
      </c>
    </row>
    <row r="4" spans="1:13" ht="24" customHeight="1" x14ac:dyDescent="0.25">
      <c r="A4" s="214"/>
      <c r="B4" s="214"/>
      <c r="C4" s="4" t="s">
        <v>50</v>
      </c>
      <c r="D4" s="4" t="s">
        <v>51</v>
      </c>
      <c r="E4" s="4" t="s">
        <v>9</v>
      </c>
      <c r="F4" s="4" t="s">
        <v>52</v>
      </c>
      <c r="G4" s="214"/>
      <c r="H4" s="4" t="s">
        <v>50</v>
      </c>
      <c r="I4" s="4" t="s">
        <v>51</v>
      </c>
      <c r="J4" s="4" t="s">
        <v>9</v>
      </c>
      <c r="K4" s="4" t="s">
        <v>52</v>
      </c>
      <c r="L4" s="214"/>
      <c r="M4" s="214"/>
    </row>
    <row r="5" spans="1:13" ht="30" customHeight="1" x14ac:dyDescent="0.25">
      <c r="A5" s="220" t="s">
        <v>74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18"/>
    </row>
    <row r="6" spans="1:13" ht="60" customHeight="1" x14ac:dyDescent="0.25">
      <c r="A6" s="6" t="s">
        <v>12</v>
      </c>
      <c r="B6" s="28" t="s">
        <v>54</v>
      </c>
      <c r="C6" s="28"/>
      <c r="D6" s="28"/>
      <c r="E6" s="28"/>
      <c r="F6" s="28" t="e">
        <f t="shared" ref="F6:F27" si="0">100-(D6/C6*100)</f>
        <v>#DIV/0!</v>
      </c>
      <c r="G6" s="28"/>
      <c r="H6" s="28"/>
      <c r="I6" s="28"/>
      <c r="J6" s="28"/>
      <c r="K6" s="28" t="e">
        <f t="shared" ref="K6:K36" si="1">100-(I6/H6*100)</f>
        <v>#DIV/0!</v>
      </c>
      <c r="L6" s="28"/>
      <c r="M6" s="42"/>
    </row>
    <row r="7" spans="1:13" ht="36" customHeight="1" x14ac:dyDescent="0.25">
      <c r="A7" s="6" t="s">
        <v>14</v>
      </c>
      <c r="B7" s="28" t="s">
        <v>54</v>
      </c>
      <c r="C7" s="41">
        <v>100</v>
      </c>
      <c r="D7" s="41">
        <v>100</v>
      </c>
      <c r="E7" s="41">
        <v>0</v>
      </c>
      <c r="F7" s="28">
        <f t="shared" si="0"/>
        <v>0</v>
      </c>
      <c r="G7" s="41">
        <v>0</v>
      </c>
      <c r="H7" s="41">
        <v>100</v>
      </c>
      <c r="I7" s="41">
        <v>100</v>
      </c>
      <c r="J7" s="41">
        <v>0</v>
      </c>
      <c r="K7" s="28">
        <f t="shared" si="1"/>
        <v>0</v>
      </c>
      <c r="L7" s="41">
        <v>0</v>
      </c>
      <c r="M7" s="42"/>
    </row>
    <row r="8" spans="1:13" ht="60" customHeight="1" x14ac:dyDescent="0.25">
      <c r="A8" s="6" t="s">
        <v>15</v>
      </c>
      <c r="B8" s="28" t="s">
        <v>54</v>
      </c>
      <c r="C8" s="28"/>
      <c r="D8" s="28"/>
      <c r="E8" s="28"/>
      <c r="F8" s="28" t="e">
        <f t="shared" si="0"/>
        <v>#DIV/0!</v>
      </c>
      <c r="G8" s="28"/>
      <c r="H8" s="28"/>
      <c r="I8" s="28"/>
      <c r="J8" s="28"/>
      <c r="K8" s="28" t="e">
        <f t="shared" si="1"/>
        <v>#DIV/0!</v>
      </c>
      <c r="L8" s="28"/>
      <c r="M8" s="42"/>
    </row>
    <row r="9" spans="1:13" ht="38.25" customHeight="1" x14ac:dyDescent="0.25">
      <c r="A9" s="15" t="s">
        <v>16</v>
      </c>
      <c r="B9" s="28" t="s">
        <v>54</v>
      </c>
      <c r="C9" s="41">
        <v>100</v>
      </c>
      <c r="D9" s="41">
        <v>100</v>
      </c>
      <c r="E9" s="41">
        <v>0</v>
      </c>
      <c r="F9" s="28">
        <f t="shared" si="0"/>
        <v>0</v>
      </c>
      <c r="G9" s="41">
        <v>0</v>
      </c>
      <c r="H9" s="41">
        <v>100</v>
      </c>
      <c r="I9" s="41">
        <v>100</v>
      </c>
      <c r="J9" s="41">
        <v>0</v>
      </c>
      <c r="K9" s="28">
        <f t="shared" si="1"/>
        <v>0</v>
      </c>
      <c r="L9" s="41">
        <v>0</v>
      </c>
      <c r="M9" s="42"/>
    </row>
    <row r="10" spans="1:13" ht="36" customHeight="1" x14ac:dyDescent="0.25">
      <c r="A10" s="6" t="s">
        <v>17</v>
      </c>
      <c r="B10" s="28" t="s">
        <v>54</v>
      </c>
      <c r="C10" s="28"/>
      <c r="D10" s="28"/>
      <c r="E10" s="28"/>
      <c r="F10" s="28" t="e">
        <f t="shared" si="0"/>
        <v>#DIV/0!</v>
      </c>
      <c r="G10" s="28"/>
      <c r="H10" s="28"/>
      <c r="I10" s="28"/>
      <c r="J10" s="28"/>
      <c r="K10" s="28" t="e">
        <f t="shared" si="1"/>
        <v>#DIV/0!</v>
      </c>
      <c r="L10" s="28"/>
      <c r="M10" s="42"/>
    </row>
    <row r="11" spans="1:13" ht="36" customHeight="1" x14ac:dyDescent="0.25">
      <c r="A11" s="6" t="s">
        <v>18</v>
      </c>
      <c r="B11" s="28" t="s">
        <v>54</v>
      </c>
      <c r="C11" s="41">
        <v>100</v>
      </c>
      <c r="D11" s="41">
        <v>100</v>
      </c>
      <c r="E11" s="41">
        <v>0</v>
      </c>
      <c r="F11" s="28">
        <f t="shared" si="0"/>
        <v>0</v>
      </c>
      <c r="G11" s="41">
        <v>0</v>
      </c>
      <c r="H11" s="41">
        <v>100</v>
      </c>
      <c r="I11" s="41">
        <v>100</v>
      </c>
      <c r="J11" s="41">
        <v>0</v>
      </c>
      <c r="K11" s="28">
        <f t="shared" si="1"/>
        <v>0</v>
      </c>
      <c r="L11" s="41">
        <v>0</v>
      </c>
      <c r="M11" s="42"/>
    </row>
    <row r="12" spans="1:13" ht="36" customHeight="1" x14ac:dyDescent="0.25">
      <c r="A12" s="6" t="s">
        <v>19</v>
      </c>
      <c r="B12" s="28" t="s">
        <v>54</v>
      </c>
      <c r="C12" s="28"/>
      <c r="D12" s="28"/>
      <c r="E12" s="28"/>
      <c r="F12" s="28" t="e">
        <f t="shared" si="0"/>
        <v>#DIV/0!</v>
      </c>
      <c r="G12" s="28"/>
      <c r="H12" s="28"/>
      <c r="I12" s="28"/>
      <c r="J12" s="28"/>
      <c r="K12" s="28" t="e">
        <f t="shared" si="1"/>
        <v>#DIV/0!</v>
      </c>
      <c r="L12" s="28"/>
      <c r="M12" s="42"/>
    </row>
    <row r="13" spans="1:13" ht="24" customHeight="1" x14ac:dyDescent="0.25">
      <c r="A13" s="6" t="s">
        <v>20</v>
      </c>
      <c r="B13" s="28" t="s">
        <v>54</v>
      </c>
      <c r="C13" s="29">
        <v>100</v>
      </c>
      <c r="D13" s="29">
        <v>100</v>
      </c>
      <c r="E13" s="29">
        <v>0</v>
      </c>
      <c r="F13" s="28">
        <f t="shared" si="0"/>
        <v>0</v>
      </c>
      <c r="G13" s="29">
        <v>0</v>
      </c>
      <c r="H13" s="29">
        <v>100</v>
      </c>
      <c r="I13" s="29">
        <v>100</v>
      </c>
      <c r="J13" s="29">
        <v>0</v>
      </c>
      <c r="K13" s="28">
        <f t="shared" si="1"/>
        <v>0</v>
      </c>
      <c r="L13" s="29">
        <v>0</v>
      </c>
      <c r="M13" s="42"/>
    </row>
    <row r="14" spans="1:13" ht="36" customHeight="1" x14ac:dyDescent="0.25">
      <c r="A14" s="6" t="s">
        <v>21</v>
      </c>
      <c r="B14" s="28" t="s">
        <v>54</v>
      </c>
      <c r="C14" s="28"/>
      <c r="D14" s="28"/>
      <c r="E14" s="28"/>
      <c r="F14" s="28" t="e">
        <f t="shared" si="0"/>
        <v>#DIV/0!</v>
      </c>
      <c r="G14" s="28"/>
      <c r="H14" s="28"/>
      <c r="I14" s="28"/>
      <c r="J14" s="28"/>
      <c r="K14" s="28" t="e">
        <f t="shared" si="1"/>
        <v>#DIV/0!</v>
      </c>
      <c r="L14" s="28"/>
      <c r="M14" s="42"/>
    </row>
    <row r="15" spans="1:13" ht="36" customHeight="1" x14ac:dyDescent="0.25">
      <c r="A15" s="6" t="s">
        <v>22</v>
      </c>
      <c r="B15" s="28" t="s">
        <v>54</v>
      </c>
      <c r="C15" s="28"/>
      <c r="D15" s="28"/>
      <c r="E15" s="28"/>
      <c r="F15" s="28" t="e">
        <f t="shared" si="0"/>
        <v>#DIV/0!</v>
      </c>
      <c r="G15" s="28"/>
      <c r="H15" s="28"/>
      <c r="I15" s="28"/>
      <c r="J15" s="28"/>
      <c r="K15" s="28" t="e">
        <f t="shared" si="1"/>
        <v>#DIV/0!</v>
      </c>
      <c r="L15" s="28"/>
      <c r="M15" s="42"/>
    </row>
    <row r="16" spans="1:13" ht="36" customHeight="1" x14ac:dyDescent="0.25">
      <c r="A16" s="6" t="s">
        <v>23</v>
      </c>
      <c r="B16" s="28" t="s">
        <v>54</v>
      </c>
      <c r="C16" s="41">
        <v>100</v>
      </c>
      <c r="D16" s="41">
        <v>100</v>
      </c>
      <c r="E16" s="41">
        <v>0</v>
      </c>
      <c r="F16" s="28">
        <f t="shared" si="0"/>
        <v>0</v>
      </c>
      <c r="G16" s="41">
        <v>0</v>
      </c>
      <c r="H16" s="41">
        <v>100</v>
      </c>
      <c r="I16" s="41">
        <v>100</v>
      </c>
      <c r="J16" s="41">
        <v>0</v>
      </c>
      <c r="K16" s="28">
        <f t="shared" si="1"/>
        <v>0</v>
      </c>
      <c r="L16" s="41">
        <v>0</v>
      </c>
      <c r="M16" s="42"/>
    </row>
    <row r="17" spans="1:13" ht="60" customHeight="1" x14ac:dyDescent="0.25">
      <c r="A17" s="6" t="s">
        <v>24</v>
      </c>
      <c r="B17" s="28" t="s">
        <v>54</v>
      </c>
      <c r="C17" s="41">
        <v>100</v>
      </c>
      <c r="D17" s="41">
        <v>100</v>
      </c>
      <c r="E17" s="41">
        <v>0</v>
      </c>
      <c r="F17" s="28">
        <f t="shared" si="0"/>
        <v>0</v>
      </c>
      <c r="G17" s="41">
        <v>0</v>
      </c>
      <c r="H17" s="41">
        <v>100</v>
      </c>
      <c r="I17" s="41">
        <v>100</v>
      </c>
      <c r="J17" s="41">
        <v>0</v>
      </c>
      <c r="K17" s="28">
        <f t="shared" si="1"/>
        <v>0</v>
      </c>
      <c r="L17" s="41">
        <v>0</v>
      </c>
      <c r="M17" s="42"/>
    </row>
    <row r="18" spans="1:13" ht="60" customHeight="1" x14ac:dyDescent="0.25">
      <c r="A18" s="6" t="s">
        <v>25</v>
      </c>
      <c r="B18" s="28" t="s">
        <v>54</v>
      </c>
      <c r="C18" s="41">
        <v>100</v>
      </c>
      <c r="D18" s="41">
        <v>100</v>
      </c>
      <c r="E18" s="41">
        <v>0</v>
      </c>
      <c r="F18" s="28">
        <f t="shared" si="0"/>
        <v>0</v>
      </c>
      <c r="G18" s="41">
        <v>0</v>
      </c>
      <c r="H18" s="41">
        <v>100</v>
      </c>
      <c r="I18" s="41">
        <v>100</v>
      </c>
      <c r="J18" s="41">
        <v>0</v>
      </c>
      <c r="K18" s="28">
        <f t="shared" si="1"/>
        <v>0</v>
      </c>
      <c r="L18" s="41">
        <v>0</v>
      </c>
      <c r="M18" s="42"/>
    </row>
    <row r="19" spans="1:13" ht="36" customHeight="1" x14ac:dyDescent="0.25">
      <c r="A19" s="6" t="s">
        <v>26</v>
      </c>
      <c r="B19" s="28" t="s">
        <v>54</v>
      </c>
      <c r="C19" s="41">
        <v>100</v>
      </c>
      <c r="D19" s="41">
        <v>100</v>
      </c>
      <c r="E19" s="41">
        <v>0</v>
      </c>
      <c r="F19" s="28">
        <f t="shared" si="0"/>
        <v>0</v>
      </c>
      <c r="G19" s="41">
        <v>0</v>
      </c>
      <c r="H19" s="41">
        <v>100</v>
      </c>
      <c r="I19" s="41">
        <v>100</v>
      </c>
      <c r="J19" s="41">
        <v>0</v>
      </c>
      <c r="K19" s="28">
        <f t="shared" si="1"/>
        <v>0</v>
      </c>
      <c r="L19" s="41">
        <v>0</v>
      </c>
      <c r="M19" s="42"/>
    </row>
    <row r="20" spans="1:13" ht="36" customHeight="1" x14ac:dyDescent="0.25">
      <c r="A20" s="6" t="s">
        <v>27</v>
      </c>
      <c r="B20" s="28" t="s">
        <v>54</v>
      </c>
      <c r="C20" s="41">
        <v>100</v>
      </c>
      <c r="D20" s="41">
        <v>100</v>
      </c>
      <c r="E20" s="41">
        <v>0</v>
      </c>
      <c r="F20" s="28">
        <f t="shared" si="0"/>
        <v>0</v>
      </c>
      <c r="G20" s="41">
        <v>0</v>
      </c>
      <c r="H20" s="41">
        <v>100</v>
      </c>
      <c r="I20" s="41">
        <v>100</v>
      </c>
      <c r="J20" s="41">
        <v>0</v>
      </c>
      <c r="K20" s="28">
        <f t="shared" si="1"/>
        <v>0</v>
      </c>
      <c r="L20" s="41">
        <v>0</v>
      </c>
      <c r="M20" s="42"/>
    </row>
    <row r="21" spans="1:13" ht="36" customHeight="1" x14ac:dyDescent="0.25">
      <c r="A21" s="6" t="s">
        <v>28</v>
      </c>
      <c r="B21" s="28" t="s">
        <v>54</v>
      </c>
      <c r="C21" s="41">
        <v>100</v>
      </c>
      <c r="D21" s="41">
        <v>100</v>
      </c>
      <c r="E21" s="41">
        <v>0</v>
      </c>
      <c r="F21" s="28">
        <f t="shared" si="0"/>
        <v>0</v>
      </c>
      <c r="G21" s="41">
        <v>0</v>
      </c>
      <c r="H21" s="41">
        <v>100</v>
      </c>
      <c r="I21" s="41">
        <v>100</v>
      </c>
      <c r="J21" s="41">
        <v>0</v>
      </c>
      <c r="K21" s="28">
        <f t="shared" si="1"/>
        <v>0</v>
      </c>
      <c r="L21" s="41">
        <v>0</v>
      </c>
      <c r="M21" s="42"/>
    </row>
    <row r="22" spans="1:13" ht="60" customHeight="1" x14ac:dyDescent="0.25">
      <c r="A22" s="6" t="s">
        <v>29</v>
      </c>
      <c r="B22" s="28" t="s">
        <v>54</v>
      </c>
      <c r="C22" s="28"/>
      <c r="D22" s="28"/>
      <c r="E22" s="28"/>
      <c r="F22" s="28" t="e">
        <f t="shared" si="0"/>
        <v>#DIV/0!</v>
      </c>
      <c r="G22" s="28"/>
      <c r="H22" s="28"/>
      <c r="I22" s="28"/>
      <c r="J22" s="28"/>
      <c r="K22" s="28" t="e">
        <f t="shared" si="1"/>
        <v>#DIV/0!</v>
      </c>
      <c r="L22" s="28"/>
      <c r="M22" s="42"/>
    </row>
    <row r="23" spans="1:13" ht="60" customHeight="1" x14ac:dyDescent="0.25">
      <c r="A23" s="6" t="s">
        <v>30</v>
      </c>
      <c r="B23" s="28" t="s">
        <v>54</v>
      </c>
      <c r="C23" s="41">
        <v>100</v>
      </c>
      <c r="D23" s="41">
        <v>100</v>
      </c>
      <c r="E23" s="41">
        <v>0</v>
      </c>
      <c r="F23" s="28">
        <f t="shared" si="0"/>
        <v>0</v>
      </c>
      <c r="G23" s="41">
        <v>0</v>
      </c>
      <c r="H23" s="41">
        <v>100</v>
      </c>
      <c r="I23" s="41">
        <v>100</v>
      </c>
      <c r="J23" s="41">
        <v>0</v>
      </c>
      <c r="K23" s="28">
        <f t="shared" si="1"/>
        <v>0</v>
      </c>
      <c r="L23" s="41">
        <v>0</v>
      </c>
      <c r="M23" s="42"/>
    </row>
    <row r="24" spans="1:13" ht="48" customHeight="1" x14ac:dyDescent="0.25">
      <c r="A24" s="6" t="s">
        <v>31</v>
      </c>
      <c r="B24" s="28" t="s">
        <v>54</v>
      </c>
      <c r="C24" s="28"/>
      <c r="D24" s="28"/>
      <c r="E24" s="28"/>
      <c r="F24" s="28" t="e">
        <f t="shared" si="0"/>
        <v>#DIV/0!</v>
      </c>
      <c r="G24" s="28"/>
      <c r="H24" s="28"/>
      <c r="I24" s="28"/>
      <c r="J24" s="28"/>
      <c r="K24" s="28" t="e">
        <f t="shared" si="1"/>
        <v>#DIV/0!</v>
      </c>
      <c r="L24" s="28"/>
      <c r="M24" s="42"/>
    </row>
    <row r="25" spans="1:13" ht="36" customHeight="1" x14ac:dyDescent="0.25">
      <c r="A25" s="6" t="s">
        <v>32</v>
      </c>
      <c r="B25" s="28" t="s">
        <v>54</v>
      </c>
      <c r="C25" s="41">
        <v>100</v>
      </c>
      <c r="D25" s="41">
        <v>100</v>
      </c>
      <c r="E25" s="41">
        <v>0</v>
      </c>
      <c r="F25" s="28">
        <f t="shared" si="0"/>
        <v>0</v>
      </c>
      <c r="G25" s="41">
        <v>0</v>
      </c>
      <c r="H25" s="41">
        <v>100</v>
      </c>
      <c r="I25" s="41">
        <v>100</v>
      </c>
      <c r="J25" s="41">
        <v>0</v>
      </c>
      <c r="K25" s="28">
        <f t="shared" si="1"/>
        <v>0</v>
      </c>
      <c r="L25" s="41">
        <v>0</v>
      </c>
      <c r="M25" s="42"/>
    </row>
    <row r="26" spans="1:13" ht="36" customHeight="1" x14ac:dyDescent="0.25">
      <c r="A26" s="6" t="s">
        <v>33</v>
      </c>
      <c r="B26" s="28" t="s">
        <v>54</v>
      </c>
      <c r="C26" s="28"/>
      <c r="D26" s="28"/>
      <c r="E26" s="28"/>
      <c r="F26" s="28" t="e">
        <f t="shared" si="0"/>
        <v>#DIV/0!</v>
      </c>
      <c r="G26" s="28"/>
      <c r="H26" s="28"/>
      <c r="I26" s="28"/>
      <c r="J26" s="28"/>
      <c r="K26" s="28" t="e">
        <f t="shared" si="1"/>
        <v>#DIV/0!</v>
      </c>
      <c r="L26" s="28"/>
      <c r="M26" s="42"/>
    </row>
    <row r="27" spans="1:13" ht="36" customHeight="1" x14ac:dyDescent="0.25">
      <c r="A27" s="6" t="s">
        <v>34</v>
      </c>
      <c r="B27" s="28" t="s">
        <v>54</v>
      </c>
      <c r="C27" s="28"/>
      <c r="D27" s="28"/>
      <c r="E27" s="28"/>
      <c r="F27" s="28" t="e">
        <f t="shared" si="0"/>
        <v>#DIV/0!</v>
      </c>
      <c r="G27" s="28"/>
      <c r="H27" s="28"/>
      <c r="I27" s="28"/>
      <c r="J27" s="28"/>
      <c r="K27" s="28" t="e">
        <f t="shared" si="1"/>
        <v>#DIV/0!</v>
      </c>
      <c r="L27" s="28"/>
      <c r="M27" s="42"/>
    </row>
    <row r="28" spans="1:13" ht="36" customHeight="1" x14ac:dyDescent="0.25">
      <c r="A28" s="6" t="s">
        <v>35</v>
      </c>
      <c r="B28" s="28" t="s">
        <v>54</v>
      </c>
      <c r="C28" s="41">
        <v>100</v>
      </c>
      <c r="D28" s="41">
        <v>100</v>
      </c>
      <c r="E28" s="41">
        <v>0</v>
      </c>
      <c r="F28" s="41">
        <v>0</v>
      </c>
      <c r="G28" s="41">
        <v>0</v>
      </c>
      <c r="H28" s="41">
        <v>100</v>
      </c>
      <c r="I28" s="41">
        <v>100</v>
      </c>
      <c r="J28" s="41">
        <v>0</v>
      </c>
      <c r="K28" s="28">
        <f t="shared" si="1"/>
        <v>0</v>
      </c>
      <c r="L28" s="41">
        <v>0</v>
      </c>
      <c r="M28" s="42"/>
    </row>
    <row r="29" spans="1:13" ht="36" customHeight="1" x14ac:dyDescent="0.25">
      <c r="A29" s="6" t="s">
        <v>36</v>
      </c>
      <c r="B29" s="28" t="s">
        <v>54</v>
      </c>
      <c r="C29" s="28"/>
      <c r="D29" s="28"/>
      <c r="E29" s="28"/>
      <c r="F29" s="28" t="e">
        <f t="shared" ref="F29:F36" si="2">100-(D29/C29*100)</f>
        <v>#DIV/0!</v>
      </c>
      <c r="G29" s="28"/>
      <c r="H29" s="28"/>
      <c r="I29" s="28"/>
      <c r="J29" s="28"/>
      <c r="K29" s="28" t="e">
        <f t="shared" si="1"/>
        <v>#DIV/0!</v>
      </c>
      <c r="L29" s="28"/>
      <c r="M29" s="42"/>
    </row>
    <row r="30" spans="1:13" ht="60" customHeight="1" x14ac:dyDescent="0.25">
      <c r="A30" s="6" t="s">
        <v>37</v>
      </c>
      <c r="B30" s="28" t="s">
        <v>54</v>
      </c>
      <c r="C30" s="41">
        <v>100</v>
      </c>
      <c r="D30" s="41">
        <v>100</v>
      </c>
      <c r="E30" s="41">
        <v>0</v>
      </c>
      <c r="F30" s="28">
        <f t="shared" si="2"/>
        <v>0</v>
      </c>
      <c r="G30" s="41">
        <v>0</v>
      </c>
      <c r="H30" s="41">
        <v>100</v>
      </c>
      <c r="I30" s="41">
        <v>100</v>
      </c>
      <c r="J30" s="41">
        <v>0</v>
      </c>
      <c r="K30" s="28">
        <f t="shared" si="1"/>
        <v>0</v>
      </c>
      <c r="L30" s="41">
        <v>0</v>
      </c>
      <c r="M30" s="42"/>
    </row>
    <row r="31" spans="1:13" ht="36" customHeight="1" x14ac:dyDescent="0.25">
      <c r="A31" s="6" t="s">
        <v>38</v>
      </c>
      <c r="B31" s="28" t="s">
        <v>54</v>
      </c>
      <c r="C31" s="28"/>
      <c r="D31" s="28"/>
      <c r="E31" s="28"/>
      <c r="F31" s="28" t="e">
        <f t="shared" si="2"/>
        <v>#DIV/0!</v>
      </c>
      <c r="G31" s="28"/>
      <c r="H31" s="28"/>
      <c r="I31" s="28"/>
      <c r="J31" s="28"/>
      <c r="K31" s="28" t="e">
        <f t="shared" si="1"/>
        <v>#DIV/0!</v>
      </c>
      <c r="L31" s="28"/>
      <c r="M31" s="42"/>
    </row>
    <row r="32" spans="1:13" ht="48" customHeight="1" x14ac:dyDescent="0.25">
      <c r="A32" s="6" t="s">
        <v>39</v>
      </c>
      <c r="B32" s="28" t="s">
        <v>54</v>
      </c>
      <c r="C32" s="28"/>
      <c r="D32" s="28"/>
      <c r="E32" s="28"/>
      <c r="F32" s="28" t="e">
        <f t="shared" si="2"/>
        <v>#DIV/0!</v>
      </c>
      <c r="G32" s="28"/>
      <c r="H32" s="28"/>
      <c r="I32" s="28"/>
      <c r="J32" s="28"/>
      <c r="K32" s="28" t="e">
        <f t="shared" si="1"/>
        <v>#DIV/0!</v>
      </c>
      <c r="L32" s="28"/>
      <c r="M32" s="42"/>
    </row>
    <row r="33" spans="1:13" ht="36" customHeight="1" x14ac:dyDescent="0.25">
      <c r="A33" s="6" t="s">
        <v>40</v>
      </c>
      <c r="B33" s="28" t="s">
        <v>54</v>
      </c>
      <c r="C33" s="28"/>
      <c r="D33" s="28"/>
      <c r="E33" s="28"/>
      <c r="F33" s="28" t="e">
        <f t="shared" si="2"/>
        <v>#DIV/0!</v>
      </c>
      <c r="G33" s="28"/>
      <c r="H33" s="28"/>
      <c r="I33" s="28"/>
      <c r="J33" s="28"/>
      <c r="K33" s="28" t="e">
        <f t="shared" si="1"/>
        <v>#DIV/0!</v>
      </c>
      <c r="L33" s="28"/>
      <c r="M33" s="42"/>
    </row>
    <row r="34" spans="1:13" ht="36" customHeight="1" x14ac:dyDescent="0.25">
      <c r="A34" s="6" t="s">
        <v>41</v>
      </c>
      <c r="B34" s="28" t="s">
        <v>54</v>
      </c>
      <c r="C34" s="28"/>
      <c r="D34" s="28"/>
      <c r="E34" s="28"/>
      <c r="F34" s="28" t="e">
        <f t="shared" si="2"/>
        <v>#DIV/0!</v>
      </c>
      <c r="G34" s="28"/>
      <c r="H34" s="28"/>
      <c r="I34" s="28"/>
      <c r="J34" s="28"/>
      <c r="K34" s="28" t="e">
        <f t="shared" si="1"/>
        <v>#DIV/0!</v>
      </c>
      <c r="L34" s="28"/>
      <c r="M34" s="42"/>
    </row>
    <row r="35" spans="1:13" ht="48" customHeight="1" x14ac:dyDescent="0.25">
      <c r="A35" s="20" t="s">
        <v>42</v>
      </c>
      <c r="B35" s="2" t="s">
        <v>54</v>
      </c>
      <c r="C35" s="2"/>
      <c r="D35" s="2"/>
      <c r="E35" s="2"/>
      <c r="F35" s="2" t="e">
        <f t="shared" si="2"/>
        <v>#DIV/0!</v>
      </c>
      <c r="G35" s="2"/>
      <c r="H35" s="2"/>
      <c r="I35" s="2"/>
      <c r="J35" s="2"/>
      <c r="K35" s="2" t="e">
        <f t="shared" si="1"/>
        <v>#DIV/0!</v>
      </c>
      <c r="L35" s="2"/>
      <c r="M35" s="45"/>
    </row>
    <row r="36" spans="1:13" ht="33.75" customHeight="1" x14ac:dyDescent="0.25">
      <c r="A36" s="6" t="s">
        <v>43</v>
      </c>
      <c r="B36" s="28" t="s">
        <v>54</v>
      </c>
      <c r="C36" s="42"/>
      <c r="D36" s="42"/>
      <c r="E36" s="42"/>
      <c r="F36" s="28" t="e">
        <f t="shared" si="2"/>
        <v>#DIV/0!</v>
      </c>
      <c r="G36" s="42"/>
      <c r="H36" s="42"/>
      <c r="I36" s="42"/>
      <c r="J36" s="42"/>
      <c r="K36" s="28" t="e">
        <f t="shared" si="1"/>
        <v>#DIV/0!</v>
      </c>
      <c r="L36" s="42"/>
      <c r="M36" s="42"/>
    </row>
    <row r="37" spans="1:13" ht="15.75" customHeight="1" x14ac:dyDescent="0.25"/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J3:K3"/>
    <mergeCell ref="L3:L4"/>
    <mergeCell ref="M3:M4"/>
    <mergeCell ref="A5:M5"/>
    <mergeCell ref="A1:M1"/>
    <mergeCell ref="A3:A4"/>
    <mergeCell ref="B3:B4"/>
    <mergeCell ref="C3:D3"/>
    <mergeCell ref="E3:F3"/>
    <mergeCell ref="G3:G4"/>
    <mergeCell ref="H3:I3"/>
  </mergeCells>
  <pageMargins left="0.31496062992125984" right="0.31496062992125984" top="0.15748031496062992" bottom="0.15748031496062992" header="0" footer="0"/>
  <pageSetup scale="80" fitToHeight="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A31" workbookViewId="0">
      <selection sqref="A1:E1"/>
    </sheetView>
  </sheetViews>
  <sheetFormatPr defaultColWidth="14.42578125" defaultRowHeight="15" customHeight="1" x14ac:dyDescent="0.25"/>
  <cols>
    <col min="1" max="1" width="47.7109375" customWidth="1"/>
    <col min="2" max="2" width="11.7109375" customWidth="1"/>
    <col min="3" max="4" width="10.7109375" customWidth="1"/>
    <col min="5" max="5" width="18.28515625" customWidth="1"/>
    <col min="6" max="6" width="21.85546875" customWidth="1"/>
    <col min="7" max="7" width="12.5703125" customWidth="1"/>
    <col min="8" max="8" width="21" customWidth="1"/>
    <col min="9" max="25" width="8" customWidth="1"/>
  </cols>
  <sheetData>
    <row r="1" spans="1:25" ht="45" customHeight="1" x14ac:dyDescent="0.25">
      <c r="A1" s="222" t="s">
        <v>62</v>
      </c>
      <c r="B1" s="223"/>
      <c r="C1" s="223"/>
      <c r="D1" s="223"/>
      <c r="E1" s="22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54.75" customHeight="1" x14ac:dyDescent="0.25">
      <c r="A2" s="229" t="s">
        <v>1</v>
      </c>
      <c r="B2" s="229" t="s">
        <v>2</v>
      </c>
      <c r="C2" s="230" t="s">
        <v>75</v>
      </c>
      <c r="D2" s="210"/>
      <c r="E2" s="229" t="s">
        <v>76</v>
      </c>
    </row>
    <row r="3" spans="1:25" x14ac:dyDescent="0.25">
      <c r="A3" s="214"/>
      <c r="B3" s="214"/>
      <c r="C3" s="62" t="s">
        <v>77</v>
      </c>
      <c r="D3" s="62" t="s">
        <v>78</v>
      </c>
      <c r="E3" s="214"/>
    </row>
    <row r="4" spans="1:25" ht="24.75" customHeight="1" x14ac:dyDescent="0.25">
      <c r="A4" s="226" t="s">
        <v>79</v>
      </c>
      <c r="B4" s="209"/>
      <c r="C4" s="209"/>
      <c r="D4" s="209"/>
      <c r="E4" s="210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38.25" customHeight="1" x14ac:dyDescent="0.25">
      <c r="A5" s="6" t="s">
        <v>12</v>
      </c>
      <c r="B5" s="4" t="s">
        <v>80</v>
      </c>
      <c r="C5" s="63">
        <f>'НОО (ОП)'!C5+'НОО Профильное обучение (ОП)'!C5+'НОО АДП с ОВЗ (ОП)'!C5+'НОО АДП с ОВЗ на дому (ОП) '!C5+'НОО АДП с ОВЗ УО (ОП) '!C5+'НОО АДП с ОВЗ УО на дому (ОП)'!C5+'НОО обучение на дому (ОП)'!C5</f>
        <v>278</v>
      </c>
      <c r="D5" s="63">
        <f>'НОО (ОП)'!D5+'НОО Профильное обучение (ОП)'!D5+'НОО АДП с ОВЗ (ОП)'!D5+'НОО АДП с ОВЗ на дому (ОП) '!D5+'НОО АДП с ОВЗ УО (ОП) '!D5+'НОО АДП с ОВЗ УО на дому (ОП)'!D5+'НОО обучение на дому (ОП)'!D5</f>
        <v>276</v>
      </c>
      <c r="E5" s="63"/>
      <c r="F5" s="64"/>
      <c r="G5" s="64"/>
      <c r="H5" s="65"/>
    </row>
    <row r="6" spans="1:25" ht="36" customHeight="1" x14ac:dyDescent="0.25">
      <c r="A6" s="6" t="s">
        <v>14</v>
      </c>
      <c r="B6" s="4" t="s">
        <v>80</v>
      </c>
      <c r="C6" s="63">
        <f>'НОО (ОП)'!C6+'НОО Профильное обучение (ОП)'!C6+'НОО АДП с ОВЗ (ОП)'!C6+'НОО АДП с ОВЗ на дому (ОП) '!C6+'НОО АДП с ОВЗ УО (ОП) '!C6+'НОО АДП с ОВЗ УО на дому (ОП)'!C6+'НОО обучение на дому (ОП)'!C6</f>
        <v>278</v>
      </c>
      <c r="D6" s="63">
        <f>'НОО (ОП)'!D6+'НОО Профильное обучение (ОП)'!D6+'НОО АДП с ОВЗ (ОП)'!D6+'НОО АДП с ОВЗ на дому (ОП) '!D6+'НОО АДП с ОВЗ УО (ОП) '!D6+'НОО АДП с ОВЗ УО на дому (ОП)'!D6+'НОО обучение на дому (ОП)'!D6</f>
        <v>286</v>
      </c>
      <c r="E6" s="63"/>
      <c r="F6" s="64"/>
      <c r="G6" s="64"/>
      <c r="H6" s="65"/>
    </row>
    <row r="7" spans="1:25" ht="51" customHeight="1" x14ac:dyDescent="0.25">
      <c r="A7" s="6" t="s">
        <v>15</v>
      </c>
      <c r="B7" s="4" t="s">
        <v>80</v>
      </c>
      <c r="C7" s="63">
        <f>'НОО (ОП)'!C7+'НОО Профильное обучение (ОП)'!C7+'НОО АДП с ОВЗ (ОП)'!C7+'НОО АДП с ОВЗ на дому (ОП) '!C7+'НОО АДП с ОВЗ УО (ОП) '!C7+'НОО АДП с ОВЗ УО на дому (ОП)'!C7+'НОО обучение на дому (ОП)'!C7</f>
        <v>193</v>
      </c>
      <c r="D7" s="63">
        <f>'НОО (ОП)'!D7+'НОО Профильное обучение (ОП)'!D7+'НОО АДП с ОВЗ (ОП)'!D7+'НОО АДП с ОВЗ на дому (ОП) '!D7+'НОО АДП с ОВЗ УО (ОП) '!D7+'НОО АДП с ОВЗ УО на дому (ОП)'!D7+'НОО обучение на дому (ОП)'!D7</f>
        <v>207</v>
      </c>
      <c r="E7" s="63"/>
      <c r="F7" s="64"/>
      <c r="G7" s="64"/>
      <c r="H7" s="65"/>
    </row>
    <row r="8" spans="1:25" ht="36" customHeight="1" x14ac:dyDescent="0.25">
      <c r="A8" s="15" t="s">
        <v>16</v>
      </c>
      <c r="B8" s="4" t="s">
        <v>80</v>
      </c>
      <c r="C8" s="63">
        <f>'НОО (ОП)'!C8+'НОО Профильное обучение (ОП)'!C8+'НОО АДП с ОВЗ (ОП)'!C8+'НОО АДП с ОВЗ на дому (ОП) '!C8+'НОО АДП с ОВЗ УО (ОП) '!C8+'НОО АДП с ОВЗ УО на дому (ОП)'!C8+'НОО обучение на дому (ОП)'!C8</f>
        <v>397</v>
      </c>
      <c r="D8" s="63">
        <f>'НОО (ОП)'!D8+'НОО Профильное обучение (ОП)'!D8+'НОО АДП с ОВЗ (ОП)'!D8+'НОО АДП с ОВЗ на дому (ОП) '!D8+'НОО АДП с ОВЗ УО (ОП) '!D8+'НОО АДП с ОВЗ УО на дому (ОП)'!D8+'НОО обучение на дому (ОП)'!D8</f>
        <v>404</v>
      </c>
      <c r="E8" s="63"/>
      <c r="F8" s="64"/>
      <c r="G8" s="64"/>
      <c r="H8" s="65"/>
    </row>
    <row r="9" spans="1:25" ht="36" customHeight="1" x14ac:dyDescent="0.25">
      <c r="A9" s="6" t="s">
        <v>17</v>
      </c>
      <c r="B9" s="4" t="s">
        <v>80</v>
      </c>
      <c r="C9" s="63">
        <f>'НОО (ОП)'!C9+'НОО Профильное обучение (ОП)'!C9+'НОО АДП с ОВЗ (ОП)'!C9+'НОО АДП с ОВЗ на дому (ОП) '!C9+'НОО АДП с ОВЗ УО (ОП) '!C9+'НОО АДП с ОВЗ УО на дому (ОП)'!C9+'НОО обучение на дому (ОП)'!C9</f>
        <v>237</v>
      </c>
      <c r="D9" s="63">
        <f>'НОО (ОП)'!D9+'НОО Профильное обучение (ОП)'!D9+'НОО АДП с ОВЗ (ОП)'!D9+'НОО АДП с ОВЗ на дому (ОП) '!D9+'НОО АДП с ОВЗ УО (ОП) '!D9+'НОО АДП с ОВЗ УО на дому (ОП)'!D9+'НОО обучение на дому (ОП)'!D9</f>
        <v>253</v>
      </c>
      <c r="E9" s="63"/>
      <c r="F9" s="64"/>
      <c r="G9" s="64"/>
      <c r="H9" s="65"/>
    </row>
    <row r="10" spans="1:25" ht="36" customHeight="1" x14ac:dyDescent="0.25">
      <c r="A10" s="6" t="s">
        <v>18</v>
      </c>
      <c r="B10" s="4" t="s">
        <v>80</v>
      </c>
      <c r="C10" s="63">
        <f>'НОО (ОП)'!C10+'НОО Профильное обучение (ОП)'!C10+'НОО АДП с ОВЗ (ОП)'!C10+'НОО АДП с ОВЗ на дому (ОП) '!C10+'НОО АДП с ОВЗ УО (ОП) '!C10+'НОО АДП с ОВЗ УО на дому (ОП)'!C10+'НОО обучение на дому (ОП)'!C10</f>
        <v>204</v>
      </c>
      <c r="D10" s="63">
        <f>'НОО (ОП)'!D10+'НОО Профильное обучение (ОП)'!D10+'НОО АДП с ОВЗ (ОП)'!D10+'НОО АДП с ОВЗ на дому (ОП) '!D10+'НОО АДП с ОВЗ УО (ОП) '!D10+'НОО АДП с ОВЗ УО на дому (ОП)'!D10+'НОО обучение на дому (ОП)'!D10</f>
        <v>204</v>
      </c>
      <c r="E10" s="63"/>
      <c r="F10" s="64"/>
      <c r="G10" s="64"/>
      <c r="H10" s="65"/>
    </row>
    <row r="11" spans="1:25" ht="36" customHeight="1" x14ac:dyDescent="0.25">
      <c r="A11" s="6" t="s">
        <v>19</v>
      </c>
      <c r="B11" s="4" t="s">
        <v>80</v>
      </c>
      <c r="C11" s="63">
        <f>'НОО (ОП)'!C11+'НОО Профильное обучение (ОП)'!C11+'НОО АДП с ОВЗ (ОП)'!C11+'НОО АДП с ОВЗ на дому (ОП) '!C11+'НОО АДП с ОВЗ УО (ОП) '!C11+'НОО АДП с ОВЗ УО на дому (ОП)'!C11+'НОО обучение на дому (ОП)'!C11</f>
        <v>226</v>
      </c>
      <c r="D11" s="63">
        <f>'НОО (ОП)'!D11+'НОО Профильное обучение (ОП)'!D11+'НОО АДП с ОВЗ (ОП)'!D11+'НОО АДП с ОВЗ на дому (ОП) '!D11+'НОО АДП с ОВЗ УО (ОП) '!D11+'НОО АДП с ОВЗ УО на дому (ОП)'!D11+'НОО обучение на дому (ОП)'!D11</f>
        <v>217</v>
      </c>
      <c r="E11" s="63"/>
      <c r="F11" s="64"/>
      <c r="G11" s="64"/>
      <c r="H11" s="65"/>
    </row>
    <row r="12" spans="1:25" ht="36" customHeight="1" x14ac:dyDescent="0.25">
      <c r="A12" s="6" t="s">
        <v>20</v>
      </c>
      <c r="B12" s="4" t="s">
        <v>80</v>
      </c>
      <c r="C12" s="63">
        <f>'НОО (ОП)'!C12+'НОО Профильное обучение (ОП)'!C12+'НОО АДП с ОВЗ (ОП)'!C12+'НОО АДП с ОВЗ на дому (ОП) '!C12+'НОО АДП с ОВЗ УО (ОП) '!C12+'НОО АДП с ОВЗ УО на дому (ОП)'!C12+'НОО обучение на дому (ОП)'!C12</f>
        <v>300</v>
      </c>
      <c r="D12" s="63">
        <f>'НОО (ОП)'!D12+'НОО Профильное обучение (ОП)'!D12+'НОО АДП с ОВЗ (ОП)'!D12+'НОО АДП с ОВЗ на дому (ОП) '!D12+'НОО АДП с ОВЗ УО (ОП) '!D12+'НОО АДП с ОВЗ УО на дому (ОП)'!D12+'НОО обучение на дому (ОП)'!D12</f>
        <v>300</v>
      </c>
      <c r="E12" s="63"/>
      <c r="F12" s="64"/>
      <c r="G12" s="64"/>
      <c r="H12" s="65"/>
    </row>
    <row r="13" spans="1:25" ht="36" customHeight="1" x14ac:dyDescent="0.25">
      <c r="A13" s="6" t="s">
        <v>21</v>
      </c>
      <c r="B13" s="4" t="s">
        <v>80</v>
      </c>
      <c r="C13" s="63">
        <f>'НОО (ОП)'!C13+'НОО Профильное обучение (ОП)'!C13+'НОО АДП с ОВЗ (ОП)'!C13+'НОО АДП с ОВЗ на дому (ОП) '!C13+'НОО АДП с ОВЗ УО (ОП) '!C13+'НОО АДП с ОВЗ УО на дому (ОП)'!C13+'НОО обучение на дому (ОП)'!C13</f>
        <v>52</v>
      </c>
      <c r="D13" s="63">
        <f>'НОО (ОП)'!D13+'НОО Профильное обучение (ОП)'!D13+'НОО АДП с ОВЗ (ОП)'!D13+'НОО АДП с ОВЗ на дому (ОП) '!D13+'НОО АДП с ОВЗ УО (ОП) '!D13+'НОО АДП с ОВЗ УО на дому (ОП)'!D13+'НОО обучение на дому (ОП)'!D13</f>
        <v>54</v>
      </c>
      <c r="E13" s="63"/>
      <c r="F13" s="64"/>
      <c r="G13" s="64"/>
      <c r="H13" s="65"/>
    </row>
    <row r="14" spans="1:25" ht="38.25" customHeight="1" x14ac:dyDescent="0.25">
      <c r="A14" s="6" t="s">
        <v>22</v>
      </c>
      <c r="B14" s="4" t="s">
        <v>80</v>
      </c>
      <c r="C14" s="63">
        <f>'НОО (ОП)'!C14+'НОО Профильное обучение (ОП)'!C14+'НОО АДП с ОВЗ (ОП)'!C14+'НОО АДП с ОВЗ на дому (ОП) '!C14+'НОО АДП с ОВЗ УО (ОП) '!C14+'НОО АДП с ОВЗ УО на дому (ОП)'!C14+'НОО обучение на дому (ОП)'!C14</f>
        <v>129</v>
      </c>
      <c r="D14" s="63">
        <f>'НОО (ОП)'!D14+'НОО Профильное обучение (ОП)'!D14+'НОО АДП с ОВЗ (ОП)'!D14+'НОО АДП с ОВЗ на дому (ОП) '!D14+'НОО АДП с ОВЗ УО (ОП) '!D14+'НОО АДП с ОВЗ УО на дому (ОП)'!D14+'НОО обучение на дому (ОП)'!D14</f>
        <v>128</v>
      </c>
      <c r="E14" s="63"/>
      <c r="F14" s="64"/>
      <c r="G14" s="64"/>
      <c r="H14" s="65"/>
    </row>
    <row r="15" spans="1:25" ht="38.25" customHeight="1" x14ac:dyDescent="0.25">
      <c r="A15" s="6" t="s">
        <v>23</v>
      </c>
      <c r="B15" s="4" t="s">
        <v>80</v>
      </c>
      <c r="C15" s="63">
        <f>'НОО (ОП)'!C15+'НОО Профильное обучение (ОП)'!C15+'НОО АДП с ОВЗ (ОП)'!C15+'НОО АДП с ОВЗ на дому (ОП) '!C15+'НОО АДП с ОВЗ УО (ОП) '!C15+'НОО АДП с ОВЗ УО на дому (ОП)'!C15+'НОО обучение на дому (ОП)'!C15</f>
        <v>304</v>
      </c>
      <c r="D15" s="63">
        <f>'НОО (ОП)'!D15+'НОО Профильное обучение (ОП)'!D15+'НОО АДП с ОВЗ (ОП)'!D15+'НОО АДП с ОВЗ на дому (ОП) '!D15+'НОО АДП с ОВЗ УО (ОП) '!D15+'НОО АДП с ОВЗ УО на дому (ОП)'!D15+'НОО обучение на дому (ОП)'!D15</f>
        <v>320</v>
      </c>
      <c r="E15" s="63"/>
      <c r="F15" s="64"/>
      <c r="G15" s="64"/>
      <c r="H15" s="65"/>
    </row>
    <row r="16" spans="1:25" ht="38.25" customHeight="1" x14ac:dyDescent="0.25">
      <c r="A16" s="6" t="s">
        <v>24</v>
      </c>
      <c r="B16" s="4" t="s">
        <v>80</v>
      </c>
      <c r="C16" s="63">
        <f>'НОО (ОП)'!C16+'НОО Профильное обучение (ОП)'!C16+'НОО АДП с ОВЗ (ОП)'!C16+'НОО АДП с ОВЗ на дому (ОП) '!C16+'НОО АДП с ОВЗ УО (ОП) '!C16+'НОО АДП с ОВЗ УО на дому (ОП)'!C16+'НОО обучение на дому (ОП)'!C16</f>
        <v>328</v>
      </c>
      <c r="D16" s="63">
        <f>'НОО (ОП)'!D16+'НОО Профильное обучение (ОП)'!D16+'НОО АДП с ОВЗ (ОП)'!D16+'НОО АДП с ОВЗ на дому (ОП) '!D16+'НОО АДП с ОВЗ УО (ОП) '!D16+'НОО АДП с ОВЗ УО на дому (ОП)'!D16+'НОО обучение на дому (ОП)'!D16</f>
        <v>329</v>
      </c>
      <c r="E16" s="63"/>
      <c r="F16" s="64"/>
      <c r="G16" s="64"/>
      <c r="H16" s="65"/>
    </row>
    <row r="17" spans="1:8" ht="38.25" customHeight="1" x14ac:dyDescent="0.25">
      <c r="A17" s="6" t="s">
        <v>25</v>
      </c>
      <c r="B17" s="4" t="s">
        <v>80</v>
      </c>
      <c r="C17" s="63">
        <f>'НОО (ОП)'!C17+'НОО Профильное обучение (ОП)'!C17+'НОО АДП с ОВЗ (ОП)'!C17+'НОО АДП с ОВЗ на дому (ОП) '!C17+'НОО АДП с ОВЗ УО (ОП) '!C17+'НОО АДП с ОВЗ УО на дому (ОП)'!C17+'НОО обучение на дому (ОП)'!C17</f>
        <v>317</v>
      </c>
      <c r="D17" s="63">
        <f>'НОО (ОП)'!D17+'НОО Профильное обучение (ОП)'!D17+'НОО АДП с ОВЗ (ОП)'!D17+'НОО АДП с ОВЗ на дому (ОП) '!D17+'НОО АДП с ОВЗ УО (ОП) '!D17+'НОО АДП с ОВЗ УО на дому (ОП)'!D17+'НОО обучение на дому (ОП)'!D17</f>
        <v>315</v>
      </c>
      <c r="E17" s="63"/>
      <c r="F17" s="64"/>
      <c r="G17" s="64"/>
      <c r="H17" s="65"/>
    </row>
    <row r="18" spans="1:8" ht="38.25" customHeight="1" x14ac:dyDescent="0.25">
      <c r="A18" s="6" t="s">
        <v>26</v>
      </c>
      <c r="B18" s="4" t="s">
        <v>80</v>
      </c>
      <c r="C18" s="63">
        <f>'НОО (ОП)'!C18+'НОО Профильное обучение (ОП)'!C18+'НОО АДП с ОВЗ (ОП)'!C18+'НОО АДП с ОВЗ на дому (ОП) '!C18+'НОО АДП с ОВЗ УО (ОП) '!C18+'НОО АДП с ОВЗ УО на дому (ОП)'!C18+'НОО обучение на дому (ОП)'!C18</f>
        <v>392</v>
      </c>
      <c r="D18" s="63">
        <f>'НОО (ОП)'!D18+'НОО Профильное обучение (ОП)'!D18+'НОО АДП с ОВЗ (ОП)'!D18+'НОО АДП с ОВЗ на дому (ОП) '!D18+'НОО АДП с ОВЗ УО (ОП) '!D18+'НОО АДП с ОВЗ УО на дому (ОП)'!D18+'НОО обучение на дому (ОП)'!D18</f>
        <v>404</v>
      </c>
      <c r="E18" s="63"/>
      <c r="F18" s="64"/>
      <c r="G18" s="64"/>
      <c r="H18" s="65"/>
    </row>
    <row r="19" spans="1:8" ht="36" customHeight="1" x14ac:dyDescent="0.25">
      <c r="A19" s="6" t="s">
        <v>27</v>
      </c>
      <c r="B19" s="4" t="s">
        <v>80</v>
      </c>
      <c r="C19" s="63">
        <f>'НОО (ОП)'!C19+'НОО Профильное обучение (ОП)'!C19+'НОО АДП с ОВЗ (ОП)'!C19+'НОО АДП с ОВЗ на дому (ОП) '!C19+'НОО АДП с ОВЗ УО (ОП) '!C19+'НОО АДП с ОВЗ УО на дому (ОП)'!C19+'НОО обучение на дому (ОП)'!C19</f>
        <v>248</v>
      </c>
      <c r="D19" s="63">
        <f>'НОО (ОП)'!D19+'НОО Профильное обучение (ОП)'!D19+'НОО АДП с ОВЗ (ОП)'!D19+'НОО АДП с ОВЗ на дому (ОП) '!D19+'НОО АДП с ОВЗ УО (ОП) '!D19+'НОО АДП с ОВЗ УО на дому (ОП)'!D19+'НОО обучение на дому (ОП)'!D19</f>
        <v>252</v>
      </c>
      <c r="E19" s="63"/>
      <c r="F19" s="64"/>
      <c r="G19" s="64"/>
      <c r="H19" s="65"/>
    </row>
    <row r="20" spans="1:8" ht="38.25" customHeight="1" x14ac:dyDescent="0.25">
      <c r="A20" s="6" t="s">
        <v>28</v>
      </c>
      <c r="B20" s="4" t="s">
        <v>80</v>
      </c>
      <c r="C20" s="63">
        <f>'НОО (ОП)'!C20+'НОО Профильное обучение (ОП)'!C20+'НОО АДП с ОВЗ (ОП)'!C20+'НОО АДП с ОВЗ на дому (ОП) '!C20+'НОО АДП с ОВЗ УО (ОП) '!C20+'НОО АДП с ОВЗ УО на дому (ОП)'!C20+'НОО обучение на дому (ОП)'!C20</f>
        <v>403</v>
      </c>
      <c r="D20" s="63">
        <f>'НОО (ОП)'!D20+'НОО Профильное обучение (ОП)'!D20+'НОО АДП с ОВЗ (ОП)'!D20+'НОО АДП с ОВЗ на дому (ОП) '!D20+'НОО АДП с ОВЗ УО (ОП) '!D20+'НОО АДП с ОВЗ УО на дому (ОП)'!D20+'НОО обучение на дому (ОП)'!D20</f>
        <v>397</v>
      </c>
      <c r="E20" s="63"/>
      <c r="F20" s="64"/>
      <c r="G20" s="64"/>
      <c r="H20" s="65"/>
    </row>
    <row r="21" spans="1:8" ht="38.25" customHeight="1" x14ac:dyDescent="0.25">
      <c r="A21" s="6" t="s">
        <v>29</v>
      </c>
      <c r="B21" s="4" t="s">
        <v>80</v>
      </c>
      <c r="C21" s="63">
        <f>'НОО (ОП)'!C21+'НОО Профильное обучение (ОП)'!C21+'НОО АДП с ОВЗ (ОП)'!C21+'НОО АДП с ОВЗ на дому (ОП) '!C21+'НОО АДП с ОВЗ УО (ОП) '!C21+'НОО АДП с ОВЗ УО на дому (ОП)'!C21+'НОО обучение на дому (ОП)'!C21</f>
        <v>397</v>
      </c>
      <c r="D21" s="63">
        <f>'НОО (ОП)'!D21+'НОО Профильное обучение (ОП)'!D21+'НОО АДП с ОВЗ (ОП)'!D21+'НОО АДП с ОВЗ на дому (ОП) '!D21+'НОО АДП с ОВЗ УО (ОП) '!D21+'НОО АДП с ОВЗ УО на дому (ОП)'!D21+'НОО обучение на дому (ОП)'!D21</f>
        <v>397</v>
      </c>
      <c r="E21" s="63"/>
      <c r="F21" s="64"/>
      <c r="G21" s="64"/>
      <c r="H21" s="65"/>
    </row>
    <row r="22" spans="1:8" ht="38.25" customHeight="1" x14ac:dyDescent="0.25">
      <c r="A22" s="6" t="s">
        <v>30</v>
      </c>
      <c r="B22" s="4" t="s">
        <v>80</v>
      </c>
      <c r="C22" s="63">
        <f>'НОО (ОП)'!C22+'НОО Профильное обучение (ОП)'!C22+'НОО АДП с ОВЗ (ОП)'!C22+'НОО АДП с ОВЗ на дому (ОП) '!C22+'НОО АДП с ОВЗ УО (ОП) '!C22+'НОО АДП с ОВЗ УО на дому (ОП)'!C22+'НОО обучение на дому (ОП)'!C22</f>
        <v>588</v>
      </c>
      <c r="D22" s="63">
        <f>'НОО (ОП)'!D22+'НОО Профильное обучение (ОП)'!D22+'НОО АДП с ОВЗ (ОП)'!D22+'НОО АДП с ОВЗ на дому (ОП) '!D22+'НОО АДП с ОВЗ УО (ОП) '!D22+'НОО АДП с ОВЗ УО на дому (ОП)'!D22+'НОО обучение на дому (ОП)'!D22</f>
        <v>586</v>
      </c>
      <c r="E22" s="63"/>
      <c r="F22" s="64"/>
      <c r="G22" s="64"/>
      <c r="H22" s="65"/>
    </row>
    <row r="23" spans="1:8" ht="38.25" customHeight="1" x14ac:dyDescent="0.25">
      <c r="A23" s="6" t="s">
        <v>31</v>
      </c>
      <c r="B23" s="4" t="s">
        <v>80</v>
      </c>
      <c r="C23" s="63">
        <f>'НОО (ОП)'!C23+'НОО Профильное обучение (ОП)'!C23+'НОО АДП с ОВЗ (ОП)'!C23+'НОО АДП с ОВЗ на дому (ОП) '!C23+'НОО АДП с ОВЗ УО (ОП) '!C23+'НОО АДП с ОВЗ УО на дому (ОП)'!C23+'НОО обучение на дому (ОП)'!C23</f>
        <v>118</v>
      </c>
      <c r="D23" s="63">
        <f>'НОО (ОП)'!D23+'НОО Профильное обучение (ОП)'!D23+'НОО АДП с ОВЗ (ОП)'!D23+'НОО АДП с ОВЗ на дому (ОП) '!D23+'НОО АДП с ОВЗ УО (ОП) '!D23+'НОО АДП с ОВЗ УО на дому (ОП)'!D23+'НОО обучение на дому (ОП)'!D23</f>
        <v>116</v>
      </c>
      <c r="E23" s="63"/>
      <c r="F23" s="64"/>
      <c r="G23" s="64"/>
      <c r="H23" s="65"/>
    </row>
    <row r="24" spans="1:8" ht="38.25" customHeight="1" x14ac:dyDescent="0.25">
      <c r="A24" s="6" t="s">
        <v>32</v>
      </c>
      <c r="B24" s="4" t="s">
        <v>80</v>
      </c>
      <c r="C24" s="63">
        <f>'НОО (ОП)'!C24+'НОО Профильное обучение (ОП)'!C24+'НОО АДП с ОВЗ (ОП)'!C24+'НОО АДП с ОВЗ на дому (ОП) '!C24+'НОО АДП с ОВЗ УО (ОП) '!C24+'НОО АДП с ОВЗ УО на дому (ОП)'!C24+'НОО обучение на дому (ОП)'!C24</f>
        <v>207</v>
      </c>
      <c r="D24" s="63">
        <f>'НОО (ОП)'!D24+'НОО Профильное обучение (ОП)'!D24+'НОО АДП с ОВЗ (ОП)'!D24+'НОО АДП с ОВЗ на дому (ОП) '!D24+'НОО АДП с ОВЗ УО (ОП) '!D24+'НОО АДП с ОВЗ УО на дому (ОП)'!D24+'НОО обучение на дому (ОП)'!D24</f>
        <v>209</v>
      </c>
      <c r="E24" s="63"/>
      <c r="F24" s="64"/>
      <c r="G24" s="64"/>
      <c r="H24" s="65"/>
    </row>
    <row r="25" spans="1:8" ht="38.25" customHeight="1" x14ac:dyDescent="0.25">
      <c r="A25" s="6" t="s">
        <v>33</v>
      </c>
      <c r="B25" s="4" t="s">
        <v>80</v>
      </c>
      <c r="C25" s="63">
        <f>'НОО (ОП)'!C25+'НОО Профильное обучение (ОП)'!C25+'НОО АДП с ОВЗ (ОП)'!C25+'НОО АДП с ОВЗ на дому (ОП) '!C25+'НОО АДП с ОВЗ УО (ОП) '!C25+'НОО АДП с ОВЗ УО на дому (ОП)'!C25+'НОО обучение на дому (ОП)'!C25</f>
        <v>221</v>
      </c>
      <c r="D25" s="63">
        <f>'НОО (ОП)'!D25+'НОО Профильное обучение (ОП)'!D25+'НОО АДП с ОВЗ (ОП)'!D25+'НОО АДП с ОВЗ на дому (ОП) '!D25+'НОО АДП с ОВЗ УО (ОП) '!D25+'НОО АДП с ОВЗ УО на дому (ОП)'!D25+'НОО обучение на дому (ОП)'!D25</f>
        <v>221</v>
      </c>
      <c r="E25" s="63"/>
      <c r="F25" s="64"/>
      <c r="G25" s="64"/>
      <c r="H25" s="65"/>
    </row>
    <row r="26" spans="1:8" ht="52.5" customHeight="1" x14ac:dyDescent="0.25">
      <c r="A26" s="6" t="s">
        <v>34</v>
      </c>
      <c r="B26" s="4" t="s">
        <v>80</v>
      </c>
      <c r="C26" s="63">
        <f>'НОО (ОП)'!C26+'НОО Профильное обучение (ОП)'!C26+'НОО АДП с ОВЗ (ОП)'!C26+'НОО АДП с ОВЗ на дому (ОП) '!C26+'НОО АДП с ОВЗ УО (ОП) '!C26+'НОО АДП с ОВЗ УО на дому (ОП)'!C26+'НОО обучение на дому (ОП)'!C26</f>
        <v>96</v>
      </c>
      <c r="D26" s="63">
        <f>'НОО (ОП)'!D26+'НОО Профильное обучение (ОП)'!D26+'НОО АДП с ОВЗ (ОП)'!D26+'НОО АДП с ОВЗ на дому (ОП) '!D26+'НОО АДП с ОВЗ УО (ОП) '!D26+'НОО АДП с ОВЗ УО на дому (ОП)'!D26+'НОО обучение на дому (ОП)'!D26</f>
        <v>91</v>
      </c>
      <c r="E26" s="63"/>
      <c r="F26" s="64"/>
      <c r="G26" s="64"/>
      <c r="H26" s="65"/>
    </row>
    <row r="27" spans="1:8" ht="38.25" customHeight="1" x14ac:dyDescent="0.25">
      <c r="A27" s="6" t="s">
        <v>35</v>
      </c>
      <c r="B27" s="4" t="s">
        <v>80</v>
      </c>
      <c r="C27" s="63">
        <f>'НОО (ОП)'!C27+'НОО Профильное обучение (ОП)'!C27+'НОО АДП с ОВЗ (ОП)'!C27+'НОО АДП с ОВЗ на дому (ОП) '!C27+'НОО АДП с ОВЗ УО (ОП) '!C27+'НОО АДП с ОВЗ УО на дому (ОП)'!C27+'НОО обучение на дому (ОП)'!C27</f>
        <v>633</v>
      </c>
      <c r="D27" s="63">
        <f>'НОО (ОП)'!D27+'НОО Профильное обучение (ОП)'!D27+'НОО АДП с ОВЗ (ОП)'!D27+'НОО АДП с ОВЗ на дому (ОП) '!D27+'НОО АДП с ОВЗ УО (ОП) '!D27+'НОО АДП с ОВЗ УО на дому (ОП)'!D27+'НОО обучение на дому (ОП)'!D27</f>
        <v>683</v>
      </c>
      <c r="E27" s="63"/>
      <c r="F27" s="64"/>
      <c r="G27" s="64"/>
      <c r="H27" s="65"/>
    </row>
    <row r="28" spans="1:8" ht="38.25" customHeight="1" x14ac:dyDescent="0.25">
      <c r="A28" s="6" t="s">
        <v>36</v>
      </c>
      <c r="B28" s="4" t="s">
        <v>80</v>
      </c>
      <c r="C28" s="63">
        <f>'НОО (ОП)'!C28+'НОО Профильное обучение (ОП)'!C28+'НОО АДП с ОВЗ (ОП)'!C28+'НОО АДП с ОВЗ на дому (ОП) '!C28+'НОО АДП с ОВЗ УО (ОП) '!C28+'НОО АДП с ОВЗ УО на дому (ОП)'!C28+'НОО обучение на дому (ОП)'!C28</f>
        <v>454</v>
      </c>
      <c r="D28" s="63">
        <f>'НОО (ОП)'!D28+'НОО Профильное обучение (ОП)'!D28+'НОО АДП с ОВЗ (ОП)'!D28+'НОО АДП с ОВЗ на дому (ОП) '!D28+'НОО АДП с ОВЗ УО (ОП) '!D28+'НОО АДП с ОВЗ УО на дому (ОП)'!D28+'НОО обучение на дому (ОП)'!D28</f>
        <v>494</v>
      </c>
      <c r="E28" s="63"/>
      <c r="F28" s="64"/>
      <c r="G28" s="64"/>
      <c r="H28" s="65"/>
    </row>
    <row r="29" spans="1:8" ht="38.25" customHeight="1" x14ac:dyDescent="0.25">
      <c r="A29" s="6" t="s">
        <v>37</v>
      </c>
      <c r="B29" s="4" t="s">
        <v>80</v>
      </c>
      <c r="C29" s="63">
        <f>'НОО (ОП)'!C29+'НОО Профильное обучение (ОП)'!C29+'НОО АДП с ОВЗ (ОП)'!C29+'НОО АДП с ОВЗ на дому (ОП) '!C29+'НОО АДП с ОВЗ УО (ОП) '!C29+'НОО АДП с ОВЗ УО на дому (ОП)'!C29+'НОО обучение на дому (ОП)'!C29</f>
        <v>213</v>
      </c>
      <c r="D29" s="63">
        <f>'НОО (ОП)'!D29+'НОО Профильное обучение (ОП)'!D29+'НОО АДП с ОВЗ (ОП)'!D29+'НОО АДП с ОВЗ на дому (ОП) '!D29+'НОО АДП с ОВЗ УО (ОП) '!D29+'НОО АДП с ОВЗ УО на дому (ОП)'!D29+'НОО обучение на дому (ОП)'!D29</f>
        <v>216</v>
      </c>
      <c r="E29" s="63"/>
      <c r="F29" s="64"/>
      <c r="G29" s="64"/>
      <c r="H29" s="65"/>
    </row>
    <row r="30" spans="1:8" ht="38.25" customHeight="1" x14ac:dyDescent="0.25">
      <c r="A30" s="6" t="s">
        <v>38</v>
      </c>
      <c r="B30" s="4" t="s">
        <v>80</v>
      </c>
      <c r="C30" s="63">
        <f>'НОО (ОП)'!C30+'НОО Профильное обучение (ОП)'!C30+'НОО АДП с ОВЗ (ОП)'!C30+'НОО АДП с ОВЗ на дому (ОП) '!C30+'НОО АДП с ОВЗ УО (ОП) '!C30+'НОО АДП с ОВЗ УО на дому (ОП)'!C30+'НОО обучение на дому (ОП)'!C30</f>
        <v>221</v>
      </c>
      <c r="D30" s="63">
        <f>'НОО (ОП)'!D30+'НОО Профильное обучение (ОП)'!D30+'НОО АДП с ОВЗ (ОП)'!D30+'НОО АДП с ОВЗ на дому (ОП) '!D30+'НОО АДП с ОВЗ УО (ОП) '!D30+'НОО АДП с ОВЗ УО на дому (ОП)'!D30+'НОО обучение на дому (ОП)'!D30</f>
        <v>216</v>
      </c>
      <c r="E30" s="63"/>
      <c r="F30" s="64"/>
      <c r="G30" s="64"/>
      <c r="H30" s="65"/>
    </row>
    <row r="31" spans="1:8" ht="38.25" customHeight="1" x14ac:dyDescent="0.25">
      <c r="A31" s="6" t="s">
        <v>39</v>
      </c>
      <c r="B31" s="4" t="s">
        <v>80</v>
      </c>
      <c r="C31" s="63">
        <f>'НОО (ОП)'!C31+'НОО Профильное обучение (ОП)'!C31+'НОО АДП с ОВЗ (ОП)'!C31+'НОО АДП с ОВЗ на дому (ОП) '!C31+'НОО АДП с ОВЗ УО (ОП) '!C31+'НОО АДП с ОВЗ УО на дому (ОП)'!C31+'НОО обучение на дому (ОП)'!C31</f>
        <v>28</v>
      </c>
      <c r="D31" s="63">
        <f>'НОО (ОП)'!D31+'НОО Профильное обучение (ОП)'!D31+'НОО АДП с ОВЗ (ОП)'!D31+'НОО АДП с ОВЗ на дому (ОП) '!D31+'НОО АДП с ОВЗ УО (ОП) '!D31+'НОО АДП с ОВЗ УО на дому (ОП)'!D31+'НОО обучение на дому (ОП)'!D31</f>
        <v>30</v>
      </c>
      <c r="E31" s="63"/>
      <c r="F31" s="64"/>
      <c r="G31" s="64"/>
      <c r="H31" s="65"/>
    </row>
    <row r="32" spans="1:8" ht="38.25" customHeight="1" x14ac:dyDescent="0.25">
      <c r="A32" s="6" t="s">
        <v>40</v>
      </c>
      <c r="B32" s="4" t="s">
        <v>80</v>
      </c>
      <c r="C32" s="63">
        <f>'НОО (ОП)'!C32+'НОО Профильное обучение (ОП)'!C32+'НОО АДП с ОВЗ (ОП)'!C32+'НОО АДП с ОВЗ на дому (ОП) '!C32+'НОО АДП с ОВЗ УО (ОП) '!C32+'НОО АДП с ОВЗ УО на дому (ОП)'!C32+'НОО обучение на дому (ОП)'!C32</f>
        <v>400</v>
      </c>
      <c r="D32" s="63">
        <f>'НОО (ОП)'!D32+'НОО Профильное обучение (ОП)'!D32+'НОО АДП с ОВЗ (ОП)'!D32+'НОО АДП с ОВЗ на дому (ОП) '!D32+'НОО АДП с ОВЗ УО (ОП) '!D32+'НОО АДП с ОВЗ УО на дому (ОП)'!D32+'НОО обучение на дому (ОП)'!D32</f>
        <v>405</v>
      </c>
      <c r="E32" s="63"/>
      <c r="F32" s="64"/>
      <c r="G32" s="64"/>
      <c r="H32" s="65"/>
    </row>
    <row r="33" spans="1:26" ht="38.25" customHeight="1" x14ac:dyDescent="0.25">
      <c r="A33" s="6" t="s">
        <v>41</v>
      </c>
      <c r="B33" s="4" t="s">
        <v>80</v>
      </c>
      <c r="C33" s="63">
        <f>'НОО (ОП)'!C33+'НОО Профильное обучение (ОП)'!C33+'НОО АДП с ОВЗ (ОП)'!C33+'НОО АДП с ОВЗ на дому (ОП) '!C33+'НОО АДП с ОВЗ УО (ОП) '!C33+'НОО АДП с ОВЗ УО на дому (ОП)'!C33+'НОО обучение на дому (ОП)'!C33</f>
        <v>141</v>
      </c>
      <c r="D33" s="63">
        <f>'НОО (ОП)'!D33+'НОО Профильное обучение (ОП)'!D33+'НОО АДП с ОВЗ (ОП)'!D33+'НОО АДП с ОВЗ на дому (ОП) '!D33+'НОО АДП с ОВЗ УО (ОП) '!D33+'НОО АДП с ОВЗ УО на дому (ОП)'!D33+'НОО обучение на дому (ОП)'!D33</f>
        <v>141</v>
      </c>
      <c r="E33" s="63"/>
      <c r="F33" s="64"/>
      <c r="G33" s="64"/>
      <c r="H33" s="65"/>
    </row>
    <row r="34" spans="1:26" ht="38.25" customHeight="1" x14ac:dyDescent="0.25">
      <c r="A34" s="20" t="s">
        <v>42</v>
      </c>
      <c r="B34" s="4" t="s">
        <v>80</v>
      </c>
      <c r="C34" s="63">
        <f>'НОО (ОП)'!C34+'НОО Профильное обучение (ОП)'!C34+'НОО АДП с ОВЗ (ОП)'!C34+'НОО АДП с ОВЗ на дому (ОП) '!C34+'НОО АДП с ОВЗ УО (ОП) '!C34+'НОО АДП с ОВЗ УО на дому (ОП)'!C34+'НОО обучение на дому (ОП)'!C34</f>
        <v>315</v>
      </c>
      <c r="D34" s="63">
        <f>'НОО (ОП)'!D34+'НОО Профильное обучение (ОП)'!D34+'НОО АДП с ОВЗ (ОП)'!D34+'НОО АДП с ОВЗ на дому (ОП) '!D34+'НОО АДП с ОВЗ УО (ОП) '!D34+'НОО АДП с ОВЗ УО на дому (ОП)'!D34+'НОО обучение на дому (ОП)'!D34</f>
        <v>337</v>
      </c>
      <c r="E34" s="63"/>
      <c r="F34" s="64"/>
      <c r="G34" s="64"/>
      <c r="H34" s="65"/>
    </row>
    <row r="35" spans="1:26" ht="38.25" customHeight="1" x14ac:dyDescent="0.25">
      <c r="A35" s="6" t="s">
        <v>43</v>
      </c>
      <c r="B35" s="4" t="s">
        <v>80</v>
      </c>
      <c r="C35" s="63">
        <f>'НОО (ОП)'!C35+'НОО Профильное обучение (ОП)'!C35+'НОО АДП с ОВЗ (ОП)'!C35+'НОО АДП с ОВЗ на дому (ОП) '!C35+'НОО АДП с ОВЗ УО (ОП) '!C35+'НОО АДП с ОВЗ УО на дому (ОП)'!C35+'НОО обучение на дому (ОП)'!C35</f>
        <v>134</v>
      </c>
      <c r="D35" s="63">
        <f>'НОО (ОП)'!D35+'НОО Профильное обучение (ОП)'!D35+'НОО АДП с ОВЗ (ОП)'!D35+'НОО АДП с ОВЗ на дому (ОП) '!D35+'НОО АДП с ОВЗ УО (ОП) '!D35+'НОО АДП с ОВЗ УО на дому (ОП)'!D35+'НОО обучение на дому (ОП)'!D35</f>
        <v>149</v>
      </c>
      <c r="E35" s="63"/>
      <c r="F35" s="64"/>
      <c r="G35" s="64"/>
      <c r="H35" s="65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36" customHeight="1" x14ac:dyDescent="0.25">
      <c r="A36" s="23" t="s">
        <v>44</v>
      </c>
      <c r="B36" s="37" t="s">
        <v>80</v>
      </c>
      <c r="C36" s="63">
        <f>'НОО (ОП)'!C36+'НОО Профильное обучение (ОП)'!C36+'НОО АДП с ОВЗ (ОП)'!C36+'НОО АДП с ОВЗ на дому (ОП) '!C36+'НОО АДП с ОВЗ УО (ОП) '!C36+'НОО АДП с ОВЗ УО на дому (ОП)'!C36+'НОО обучение на дому (ОП)'!C36</f>
        <v>8452</v>
      </c>
      <c r="D36" s="63">
        <f>'НОО (ОП)'!D36+'НОО Профильное обучение (ОП)'!D36+'НОО АДП с ОВЗ (ОП)'!D36+'НОО АДП с ОВЗ на дому (ОП) '!D36+'НОО АДП с ОВЗ УО (ОП) '!D36+'НОО АДП с ОВЗ УО на дому (ОП)'!D36+'НОО обучение на дому (ОП)'!D36</f>
        <v>8637</v>
      </c>
      <c r="E36" s="24"/>
      <c r="F36" s="66"/>
      <c r="G36" s="66"/>
      <c r="H36" s="67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6" ht="15.75" customHeight="1" x14ac:dyDescent="0.25">
      <c r="A37" s="15" t="s">
        <v>81</v>
      </c>
      <c r="B37" s="42"/>
      <c r="C37" s="68">
        <f t="shared" ref="C37:D37" si="0">SUM(C5:C35)</f>
        <v>8452</v>
      </c>
      <c r="D37" s="68">
        <f t="shared" si="0"/>
        <v>8637</v>
      </c>
      <c r="E37" s="69">
        <f>D37/C37*100</f>
        <v>102.1888310459063</v>
      </c>
    </row>
    <row r="38" spans="1:26" ht="15.75" customHeight="1" x14ac:dyDescent="0.25"/>
    <row r="39" spans="1:26" ht="15.75" customHeight="1" x14ac:dyDescent="0.25"/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A4:E4"/>
    <mergeCell ref="A1:E1"/>
    <mergeCell ref="A2:A3"/>
    <mergeCell ref="B2:B3"/>
    <mergeCell ref="C2:D2"/>
    <mergeCell ref="E2:E3"/>
  </mergeCells>
  <pageMargins left="0.31496062992125984" right="0.31496062992125984" top="0.35433070866141736" bottom="0.35433070866141736" header="0" footer="0"/>
  <pageSetup fitToHeight="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00"/>
  <sheetViews>
    <sheetView workbookViewId="0">
      <selection sqref="A1:W1"/>
    </sheetView>
  </sheetViews>
  <sheetFormatPr defaultColWidth="14.42578125" defaultRowHeight="15" customHeight="1" x14ac:dyDescent="0.25"/>
  <cols>
    <col min="1" max="1" width="35.7109375" customWidth="1"/>
    <col min="2" max="4" width="8" customWidth="1"/>
    <col min="5" max="6" width="10.7109375" customWidth="1"/>
    <col min="7" max="7" width="12.7109375" customWidth="1"/>
    <col min="8" max="9" width="8" customWidth="1"/>
    <col min="10" max="11" width="10.7109375" customWidth="1"/>
    <col min="12" max="12" width="12.7109375" customWidth="1"/>
    <col min="13" max="14" width="8.7109375" customWidth="1"/>
    <col min="15" max="16" width="10.7109375" customWidth="1"/>
    <col min="17" max="17" width="11.7109375" customWidth="1"/>
    <col min="18" max="19" width="8" customWidth="1"/>
    <col min="20" max="20" width="10.7109375" customWidth="1"/>
    <col min="21" max="21" width="8" customWidth="1"/>
    <col min="22" max="22" width="11.7109375" customWidth="1"/>
    <col min="23" max="23" width="15.7109375" customWidth="1"/>
  </cols>
  <sheetData>
    <row r="1" spans="1:23" ht="30" customHeight="1" x14ac:dyDescent="0.25">
      <c r="A1" s="222" t="s">
        <v>73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</row>
    <row r="3" spans="1:23" ht="94.5" customHeight="1" x14ac:dyDescent="0.25">
      <c r="A3" s="213" t="s">
        <v>1</v>
      </c>
      <c r="B3" s="219" t="s">
        <v>2</v>
      </c>
      <c r="C3" s="225" t="s">
        <v>46</v>
      </c>
      <c r="D3" s="218"/>
      <c r="E3" s="225" t="s">
        <v>47</v>
      </c>
      <c r="F3" s="218"/>
      <c r="G3" s="219" t="s">
        <v>5</v>
      </c>
      <c r="H3" s="225" t="s">
        <v>48</v>
      </c>
      <c r="I3" s="218"/>
      <c r="J3" s="225" t="s">
        <v>47</v>
      </c>
      <c r="K3" s="218"/>
      <c r="L3" s="219" t="s">
        <v>5</v>
      </c>
      <c r="M3" s="225" t="s">
        <v>82</v>
      </c>
      <c r="N3" s="218"/>
      <c r="O3" s="225" t="s">
        <v>47</v>
      </c>
      <c r="P3" s="218"/>
      <c r="Q3" s="219" t="s">
        <v>5</v>
      </c>
      <c r="R3" s="225" t="s">
        <v>83</v>
      </c>
      <c r="S3" s="218"/>
      <c r="T3" s="225" t="s">
        <v>47</v>
      </c>
      <c r="U3" s="218"/>
      <c r="V3" s="219" t="s">
        <v>5</v>
      </c>
      <c r="W3" s="215" t="s">
        <v>6</v>
      </c>
    </row>
    <row r="4" spans="1:23" ht="34.5" customHeight="1" x14ac:dyDescent="0.25">
      <c r="A4" s="214"/>
      <c r="B4" s="214"/>
      <c r="C4" s="4" t="s">
        <v>50</v>
      </c>
      <c r="D4" s="4" t="s">
        <v>51</v>
      </c>
      <c r="E4" s="4" t="s">
        <v>9</v>
      </c>
      <c r="F4" s="4" t="s">
        <v>52</v>
      </c>
      <c r="G4" s="214"/>
      <c r="H4" s="4" t="s">
        <v>50</v>
      </c>
      <c r="I4" s="4" t="s">
        <v>51</v>
      </c>
      <c r="J4" s="4" t="s">
        <v>9</v>
      </c>
      <c r="K4" s="4" t="s">
        <v>52</v>
      </c>
      <c r="L4" s="214"/>
      <c r="M4" s="4" t="s">
        <v>50</v>
      </c>
      <c r="N4" s="4" t="s">
        <v>51</v>
      </c>
      <c r="O4" s="4" t="s">
        <v>9</v>
      </c>
      <c r="P4" s="4" t="s">
        <v>52</v>
      </c>
      <c r="Q4" s="214"/>
      <c r="R4" s="4" t="s">
        <v>50</v>
      </c>
      <c r="S4" s="4" t="s">
        <v>51</v>
      </c>
      <c r="T4" s="4" t="s">
        <v>9</v>
      </c>
      <c r="U4" s="4" t="s">
        <v>52</v>
      </c>
      <c r="V4" s="214"/>
      <c r="W4" s="214"/>
    </row>
    <row r="5" spans="1:23" x14ac:dyDescent="0.25">
      <c r="A5" s="226" t="s">
        <v>84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70"/>
    </row>
    <row r="6" spans="1:23" ht="60" customHeight="1" x14ac:dyDescent="0.25">
      <c r="A6" s="6" t="s">
        <v>12</v>
      </c>
      <c r="B6" s="28" t="s">
        <v>54</v>
      </c>
      <c r="C6" s="71">
        <v>100</v>
      </c>
      <c r="D6" s="71">
        <v>100</v>
      </c>
      <c r="E6" s="71">
        <v>0</v>
      </c>
      <c r="F6" s="72">
        <f t="shared" ref="F6:F22" si="0">100-(D6/C6*100)</f>
        <v>0</v>
      </c>
      <c r="G6" s="71">
        <v>0</v>
      </c>
      <c r="H6" s="71">
        <v>100</v>
      </c>
      <c r="I6" s="71">
        <v>100</v>
      </c>
      <c r="J6" s="71">
        <v>0</v>
      </c>
      <c r="K6" s="72">
        <f t="shared" ref="K6:K36" si="1">100-(I6/H6*100)</f>
        <v>0</v>
      </c>
      <c r="L6" s="71">
        <v>0</v>
      </c>
      <c r="M6" s="71">
        <v>100</v>
      </c>
      <c r="N6" s="71">
        <v>100</v>
      </c>
      <c r="O6" s="71">
        <v>4</v>
      </c>
      <c r="P6" s="72">
        <f t="shared" ref="P6:P8" si="2">100-(N6/M6*100)</f>
        <v>0</v>
      </c>
      <c r="Q6" s="71">
        <v>0</v>
      </c>
      <c r="R6" s="71">
        <v>100</v>
      </c>
      <c r="S6" s="71">
        <v>100</v>
      </c>
      <c r="T6" s="71">
        <v>10</v>
      </c>
      <c r="U6" s="73">
        <f t="shared" ref="U6:U8" si="3">100-(S6/R6*100)</f>
        <v>0</v>
      </c>
      <c r="V6" s="71">
        <v>0</v>
      </c>
      <c r="W6" s="42"/>
    </row>
    <row r="7" spans="1:23" ht="36" customHeight="1" x14ac:dyDescent="0.25">
      <c r="A7" s="6" t="s">
        <v>14</v>
      </c>
      <c r="B7" s="28" t="s">
        <v>54</v>
      </c>
      <c r="C7" s="71">
        <v>100</v>
      </c>
      <c r="D7" s="71">
        <v>100</v>
      </c>
      <c r="E7" s="71">
        <v>0</v>
      </c>
      <c r="F7" s="72">
        <f t="shared" si="0"/>
        <v>0</v>
      </c>
      <c r="G7" s="71">
        <v>0</v>
      </c>
      <c r="H7" s="71">
        <v>100</v>
      </c>
      <c r="I7" s="71">
        <v>100</v>
      </c>
      <c r="J7" s="71">
        <v>0</v>
      </c>
      <c r="K7" s="72">
        <f t="shared" si="1"/>
        <v>0</v>
      </c>
      <c r="L7" s="71">
        <v>0</v>
      </c>
      <c r="M7" s="71">
        <v>100</v>
      </c>
      <c r="N7" s="71">
        <v>100</v>
      </c>
      <c r="O7" s="71">
        <v>4</v>
      </c>
      <c r="P7" s="72">
        <f t="shared" si="2"/>
        <v>0</v>
      </c>
      <c r="Q7" s="71">
        <v>0</v>
      </c>
      <c r="R7" s="71">
        <v>100</v>
      </c>
      <c r="S7" s="71">
        <v>100</v>
      </c>
      <c r="T7" s="71">
        <v>10</v>
      </c>
      <c r="U7" s="73">
        <f t="shared" si="3"/>
        <v>0</v>
      </c>
      <c r="V7" s="71">
        <v>0</v>
      </c>
      <c r="W7" s="74"/>
    </row>
    <row r="8" spans="1:23" ht="60" customHeight="1" x14ac:dyDescent="0.25">
      <c r="A8" s="6" t="s">
        <v>15</v>
      </c>
      <c r="B8" s="28" t="s">
        <v>54</v>
      </c>
      <c r="C8" s="71">
        <v>100</v>
      </c>
      <c r="D8" s="71">
        <v>100</v>
      </c>
      <c r="E8" s="71">
        <v>0</v>
      </c>
      <c r="F8" s="72">
        <f t="shared" si="0"/>
        <v>0</v>
      </c>
      <c r="G8" s="71">
        <v>0</v>
      </c>
      <c r="H8" s="71">
        <v>100</v>
      </c>
      <c r="I8" s="71">
        <v>100</v>
      </c>
      <c r="J8" s="71">
        <v>0</v>
      </c>
      <c r="K8" s="72">
        <f t="shared" si="1"/>
        <v>0</v>
      </c>
      <c r="L8" s="71">
        <v>0</v>
      </c>
      <c r="M8" s="71">
        <v>100</v>
      </c>
      <c r="N8" s="71">
        <v>100</v>
      </c>
      <c r="O8" s="71">
        <v>4</v>
      </c>
      <c r="P8" s="72">
        <f t="shared" si="2"/>
        <v>0</v>
      </c>
      <c r="Q8" s="71">
        <v>0</v>
      </c>
      <c r="R8" s="71">
        <v>100</v>
      </c>
      <c r="S8" s="71">
        <v>100</v>
      </c>
      <c r="T8" s="71">
        <v>10</v>
      </c>
      <c r="U8" s="73">
        <f t="shared" si="3"/>
        <v>0</v>
      </c>
      <c r="V8" s="71">
        <v>0</v>
      </c>
      <c r="W8" s="42"/>
    </row>
    <row r="9" spans="1:23" ht="38.25" customHeight="1" x14ac:dyDescent="0.25">
      <c r="A9" s="15" t="s">
        <v>16</v>
      </c>
      <c r="B9" s="28" t="s">
        <v>54</v>
      </c>
      <c r="C9" s="71">
        <v>100</v>
      </c>
      <c r="D9" s="71">
        <v>100</v>
      </c>
      <c r="E9" s="71">
        <v>0</v>
      </c>
      <c r="F9" s="72">
        <f t="shared" si="0"/>
        <v>0</v>
      </c>
      <c r="G9" s="71">
        <v>0</v>
      </c>
      <c r="H9" s="71">
        <v>100</v>
      </c>
      <c r="I9" s="71">
        <v>100</v>
      </c>
      <c r="J9" s="71">
        <v>0</v>
      </c>
      <c r="K9" s="72">
        <f t="shared" si="1"/>
        <v>0</v>
      </c>
      <c r="L9" s="71">
        <v>0</v>
      </c>
      <c r="M9" s="71">
        <v>100</v>
      </c>
      <c r="N9" s="71">
        <v>100</v>
      </c>
      <c r="O9" s="71">
        <v>4</v>
      </c>
      <c r="P9" s="71">
        <v>0</v>
      </c>
      <c r="Q9" s="75"/>
      <c r="R9" s="71">
        <v>0</v>
      </c>
      <c r="S9" s="71">
        <v>100</v>
      </c>
      <c r="T9" s="71">
        <v>100</v>
      </c>
      <c r="U9" s="76">
        <v>10</v>
      </c>
      <c r="V9" s="71">
        <v>0</v>
      </c>
      <c r="W9" s="42"/>
    </row>
    <row r="10" spans="1:23" ht="36" customHeight="1" x14ac:dyDescent="0.25">
      <c r="A10" s="6" t="s">
        <v>17</v>
      </c>
      <c r="B10" s="28" t="s">
        <v>54</v>
      </c>
      <c r="C10" s="71">
        <v>100</v>
      </c>
      <c r="D10" s="71">
        <v>100</v>
      </c>
      <c r="E10" s="71">
        <v>0</v>
      </c>
      <c r="F10" s="72">
        <f t="shared" si="0"/>
        <v>0</v>
      </c>
      <c r="G10" s="71">
        <v>0</v>
      </c>
      <c r="H10" s="71">
        <v>100</v>
      </c>
      <c r="I10" s="71">
        <v>100</v>
      </c>
      <c r="J10" s="71">
        <v>0</v>
      </c>
      <c r="K10" s="72">
        <f t="shared" si="1"/>
        <v>0</v>
      </c>
      <c r="L10" s="71">
        <v>0</v>
      </c>
      <c r="M10" s="71">
        <v>100</v>
      </c>
      <c r="N10" s="71">
        <v>99</v>
      </c>
      <c r="O10" s="71">
        <v>4</v>
      </c>
      <c r="P10" s="72">
        <f t="shared" ref="P10:P36" si="4">100-(N10/M10*100)</f>
        <v>1</v>
      </c>
      <c r="Q10" s="71">
        <v>0</v>
      </c>
      <c r="R10" s="71">
        <v>100</v>
      </c>
      <c r="S10" s="71">
        <v>100</v>
      </c>
      <c r="T10" s="71">
        <v>10</v>
      </c>
      <c r="U10" s="73">
        <f t="shared" ref="U10:U36" si="5">100-(S10/R10*100)</f>
        <v>0</v>
      </c>
      <c r="V10" s="71">
        <v>0</v>
      </c>
      <c r="W10" s="42"/>
    </row>
    <row r="11" spans="1:23" ht="36" customHeight="1" x14ac:dyDescent="0.25">
      <c r="A11" s="6" t="s">
        <v>18</v>
      </c>
      <c r="B11" s="28" t="s">
        <v>54</v>
      </c>
      <c r="C11" s="71">
        <v>100</v>
      </c>
      <c r="D11" s="71">
        <v>100</v>
      </c>
      <c r="E11" s="71">
        <v>0</v>
      </c>
      <c r="F11" s="72">
        <f t="shared" si="0"/>
        <v>0</v>
      </c>
      <c r="G11" s="71">
        <v>0</v>
      </c>
      <c r="H11" s="71">
        <v>100</v>
      </c>
      <c r="I11" s="71">
        <v>100</v>
      </c>
      <c r="J11" s="71">
        <v>0</v>
      </c>
      <c r="K11" s="72">
        <f t="shared" si="1"/>
        <v>0</v>
      </c>
      <c r="L11" s="71">
        <v>0</v>
      </c>
      <c r="M11" s="71">
        <v>100</v>
      </c>
      <c r="N11" s="71">
        <v>100</v>
      </c>
      <c r="O11" s="71">
        <v>4</v>
      </c>
      <c r="P11" s="72">
        <f t="shared" si="4"/>
        <v>0</v>
      </c>
      <c r="Q11" s="71">
        <v>0</v>
      </c>
      <c r="R11" s="71">
        <v>100</v>
      </c>
      <c r="S11" s="71">
        <v>100</v>
      </c>
      <c r="T11" s="71">
        <v>10</v>
      </c>
      <c r="U11" s="73">
        <f t="shared" si="5"/>
        <v>0</v>
      </c>
      <c r="V11" s="71">
        <v>0</v>
      </c>
      <c r="W11" s="75"/>
    </row>
    <row r="12" spans="1:23" ht="36" customHeight="1" x14ac:dyDescent="0.25">
      <c r="A12" s="6" t="s">
        <v>19</v>
      </c>
      <c r="B12" s="28" t="s">
        <v>54</v>
      </c>
      <c r="C12" s="72"/>
      <c r="D12" s="72"/>
      <c r="E12" s="72"/>
      <c r="F12" s="72" t="e">
        <f t="shared" si="0"/>
        <v>#DIV/0!</v>
      </c>
      <c r="G12" s="72"/>
      <c r="H12" s="72"/>
      <c r="I12" s="72"/>
      <c r="J12" s="72"/>
      <c r="K12" s="72" t="e">
        <f t="shared" si="1"/>
        <v>#DIV/0!</v>
      </c>
      <c r="L12" s="72"/>
      <c r="M12" s="72"/>
      <c r="N12" s="72"/>
      <c r="O12" s="72"/>
      <c r="P12" s="72" t="e">
        <f t="shared" si="4"/>
        <v>#DIV/0!</v>
      </c>
      <c r="Q12" s="72"/>
      <c r="R12" s="72"/>
      <c r="S12" s="72"/>
      <c r="T12" s="72"/>
      <c r="U12" s="73" t="e">
        <f t="shared" si="5"/>
        <v>#DIV/0!</v>
      </c>
      <c r="V12" s="72"/>
      <c r="W12" s="42"/>
    </row>
    <row r="13" spans="1:23" ht="24" customHeight="1" x14ac:dyDescent="0.25">
      <c r="A13" s="6" t="s">
        <v>20</v>
      </c>
      <c r="B13" s="28" t="s">
        <v>54</v>
      </c>
      <c r="C13" s="72"/>
      <c r="D13" s="72"/>
      <c r="E13" s="72"/>
      <c r="F13" s="72" t="e">
        <f t="shared" si="0"/>
        <v>#DIV/0!</v>
      </c>
      <c r="G13" s="72"/>
      <c r="H13" s="72"/>
      <c r="I13" s="72"/>
      <c r="J13" s="72"/>
      <c r="K13" s="72" t="e">
        <f t="shared" si="1"/>
        <v>#DIV/0!</v>
      </c>
      <c r="L13" s="72"/>
      <c r="M13" s="72"/>
      <c r="N13" s="72"/>
      <c r="O13" s="72"/>
      <c r="P13" s="72" t="e">
        <f t="shared" si="4"/>
        <v>#DIV/0!</v>
      </c>
      <c r="Q13" s="72"/>
      <c r="R13" s="72"/>
      <c r="S13" s="72"/>
      <c r="T13" s="72"/>
      <c r="U13" s="73" t="e">
        <f t="shared" si="5"/>
        <v>#DIV/0!</v>
      </c>
      <c r="V13" s="72"/>
      <c r="W13" s="42"/>
    </row>
    <row r="14" spans="1:23" ht="36" customHeight="1" x14ac:dyDescent="0.25">
      <c r="A14" s="6" t="s">
        <v>21</v>
      </c>
      <c r="B14" s="28" t="s">
        <v>54</v>
      </c>
      <c r="C14" s="71">
        <v>100</v>
      </c>
      <c r="D14" s="71">
        <v>100</v>
      </c>
      <c r="E14" s="71">
        <v>0</v>
      </c>
      <c r="F14" s="72">
        <f t="shared" si="0"/>
        <v>0</v>
      </c>
      <c r="G14" s="71">
        <v>0</v>
      </c>
      <c r="H14" s="71">
        <v>100</v>
      </c>
      <c r="I14" s="71">
        <v>100</v>
      </c>
      <c r="J14" s="71">
        <v>0</v>
      </c>
      <c r="K14" s="72">
        <f t="shared" si="1"/>
        <v>0</v>
      </c>
      <c r="L14" s="71">
        <v>0</v>
      </c>
      <c r="M14" s="71">
        <v>100</v>
      </c>
      <c r="N14" s="71">
        <v>100</v>
      </c>
      <c r="O14" s="71">
        <v>4</v>
      </c>
      <c r="P14" s="72">
        <f t="shared" si="4"/>
        <v>0</v>
      </c>
      <c r="Q14" s="71">
        <v>0</v>
      </c>
      <c r="R14" s="71">
        <v>100</v>
      </c>
      <c r="S14" s="71">
        <v>100</v>
      </c>
      <c r="T14" s="71">
        <v>10</v>
      </c>
      <c r="U14" s="73">
        <f t="shared" si="5"/>
        <v>0</v>
      </c>
      <c r="V14" s="71">
        <v>0</v>
      </c>
      <c r="W14" s="42"/>
    </row>
    <row r="15" spans="1:23" ht="36" customHeight="1" x14ac:dyDescent="0.25">
      <c r="A15" s="6" t="s">
        <v>22</v>
      </c>
      <c r="B15" s="28" t="s">
        <v>54</v>
      </c>
      <c r="C15" s="71">
        <v>100</v>
      </c>
      <c r="D15" s="71">
        <v>100</v>
      </c>
      <c r="E15" s="71">
        <v>0</v>
      </c>
      <c r="F15" s="72">
        <f t="shared" si="0"/>
        <v>0</v>
      </c>
      <c r="G15" s="71">
        <v>0</v>
      </c>
      <c r="H15" s="71">
        <v>100</v>
      </c>
      <c r="I15" s="71">
        <v>100</v>
      </c>
      <c r="J15" s="71">
        <v>0</v>
      </c>
      <c r="K15" s="72">
        <f t="shared" si="1"/>
        <v>0</v>
      </c>
      <c r="L15" s="71">
        <v>0</v>
      </c>
      <c r="M15" s="71">
        <v>100</v>
      </c>
      <c r="N15" s="71">
        <v>97</v>
      </c>
      <c r="O15" s="71">
        <v>4</v>
      </c>
      <c r="P15" s="72">
        <f t="shared" si="4"/>
        <v>3</v>
      </c>
      <c r="Q15" s="71">
        <v>0</v>
      </c>
      <c r="R15" s="71">
        <v>100</v>
      </c>
      <c r="S15" s="71">
        <v>100</v>
      </c>
      <c r="T15" s="71">
        <v>10</v>
      </c>
      <c r="U15" s="77">
        <f t="shared" si="5"/>
        <v>0</v>
      </c>
      <c r="V15" s="71">
        <v>0</v>
      </c>
      <c r="W15" s="42"/>
    </row>
    <row r="16" spans="1:23" ht="36" customHeight="1" x14ac:dyDescent="0.25">
      <c r="A16" s="6" t="s">
        <v>23</v>
      </c>
      <c r="B16" s="28" t="s">
        <v>54</v>
      </c>
      <c r="C16" s="71">
        <v>100</v>
      </c>
      <c r="D16" s="71">
        <v>100</v>
      </c>
      <c r="E16" s="71">
        <v>0</v>
      </c>
      <c r="F16" s="72">
        <f t="shared" si="0"/>
        <v>0</v>
      </c>
      <c r="G16" s="71">
        <v>0</v>
      </c>
      <c r="H16" s="71">
        <v>100</v>
      </c>
      <c r="I16" s="71">
        <v>100</v>
      </c>
      <c r="J16" s="71">
        <v>0</v>
      </c>
      <c r="K16" s="72">
        <f t="shared" si="1"/>
        <v>0</v>
      </c>
      <c r="L16" s="71">
        <v>0</v>
      </c>
      <c r="M16" s="71">
        <v>100</v>
      </c>
      <c r="N16" s="71">
        <v>100</v>
      </c>
      <c r="O16" s="71">
        <v>4</v>
      </c>
      <c r="P16" s="72">
        <f t="shared" si="4"/>
        <v>0</v>
      </c>
      <c r="Q16" s="71">
        <v>0</v>
      </c>
      <c r="R16" s="71">
        <v>100</v>
      </c>
      <c r="S16" s="71">
        <v>100</v>
      </c>
      <c r="T16" s="71">
        <v>10</v>
      </c>
      <c r="U16" s="73">
        <f t="shared" si="5"/>
        <v>0</v>
      </c>
      <c r="V16" s="71">
        <v>0</v>
      </c>
      <c r="W16" s="42"/>
    </row>
    <row r="17" spans="1:23" ht="60" customHeight="1" x14ac:dyDescent="0.25">
      <c r="A17" s="6" t="s">
        <v>24</v>
      </c>
      <c r="B17" s="28" t="s">
        <v>54</v>
      </c>
      <c r="C17" s="71">
        <v>100</v>
      </c>
      <c r="D17" s="71">
        <v>100</v>
      </c>
      <c r="E17" s="71">
        <v>0</v>
      </c>
      <c r="F17" s="72">
        <f t="shared" si="0"/>
        <v>0</v>
      </c>
      <c r="G17" s="71">
        <v>0</v>
      </c>
      <c r="H17" s="71">
        <v>100</v>
      </c>
      <c r="I17" s="71">
        <v>100</v>
      </c>
      <c r="J17" s="71">
        <v>0</v>
      </c>
      <c r="K17" s="72">
        <f t="shared" si="1"/>
        <v>0</v>
      </c>
      <c r="L17" s="71">
        <v>0</v>
      </c>
      <c r="M17" s="71">
        <v>100</v>
      </c>
      <c r="N17" s="71">
        <v>99.3</v>
      </c>
      <c r="O17" s="71">
        <v>4</v>
      </c>
      <c r="P17" s="72">
        <f t="shared" si="4"/>
        <v>0.70000000000000284</v>
      </c>
      <c r="Q17" s="71">
        <v>0</v>
      </c>
      <c r="R17" s="71">
        <v>100</v>
      </c>
      <c r="S17" s="71">
        <v>100</v>
      </c>
      <c r="T17" s="71">
        <v>10</v>
      </c>
      <c r="U17" s="73">
        <f t="shared" si="5"/>
        <v>0</v>
      </c>
      <c r="V17" s="71">
        <v>0</v>
      </c>
      <c r="W17" s="42"/>
    </row>
    <row r="18" spans="1:23" ht="60" customHeight="1" x14ac:dyDescent="0.25">
      <c r="A18" s="6" t="s">
        <v>25</v>
      </c>
      <c r="B18" s="28" t="s">
        <v>54</v>
      </c>
      <c r="C18" s="71">
        <v>100</v>
      </c>
      <c r="D18" s="71">
        <v>100</v>
      </c>
      <c r="E18" s="71">
        <v>0</v>
      </c>
      <c r="F18" s="72">
        <f t="shared" si="0"/>
        <v>0</v>
      </c>
      <c r="G18" s="71">
        <v>0</v>
      </c>
      <c r="H18" s="71">
        <v>100</v>
      </c>
      <c r="I18" s="71">
        <v>100</v>
      </c>
      <c r="J18" s="71">
        <v>0</v>
      </c>
      <c r="K18" s="72">
        <f t="shared" si="1"/>
        <v>0</v>
      </c>
      <c r="L18" s="71">
        <v>0</v>
      </c>
      <c r="M18" s="71">
        <v>100</v>
      </c>
      <c r="N18" s="71">
        <v>100</v>
      </c>
      <c r="O18" s="71">
        <v>4</v>
      </c>
      <c r="P18" s="72">
        <f t="shared" si="4"/>
        <v>0</v>
      </c>
      <c r="Q18" s="71">
        <v>0</v>
      </c>
      <c r="R18" s="71">
        <v>100</v>
      </c>
      <c r="S18" s="71">
        <v>100</v>
      </c>
      <c r="T18" s="71">
        <v>10</v>
      </c>
      <c r="U18" s="73">
        <f t="shared" si="5"/>
        <v>0</v>
      </c>
      <c r="V18" s="71">
        <v>0</v>
      </c>
      <c r="W18" s="42"/>
    </row>
    <row r="19" spans="1:23" ht="36" customHeight="1" x14ac:dyDescent="0.25">
      <c r="A19" s="6" t="s">
        <v>26</v>
      </c>
      <c r="B19" s="28" t="s">
        <v>54</v>
      </c>
      <c r="C19" s="71">
        <v>100</v>
      </c>
      <c r="D19" s="71">
        <v>100</v>
      </c>
      <c r="E19" s="71">
        <v>0</v>
      </c>
      <c r="F19" s="72">
        <f t="shared" si="0"/>
        <v>0</v>
      </c>
      <c r="G19" s="71">
        <v>0</v>
      </c>
      <c r="H19" s="71">
        <v>100</v>
      </c>
      <c r="I19" s="71">
        <v>100</v>
      </c>
      <c r="J19" s="71">
        <v>0</v>
      </c>
      <c r="K19" s="72">
        <f t="shared" si="1"/>
        <v>0</v>
      </c>
      <c r="L19" s="71">
        <v>0</v>
      </c>
      <c r="M19" s="71">
        <v>100</v>
      </c>
      <c r="N19" s="71">
        <v>99.8</v>
      </c>
      <c r="O19" s="71">
        <v>4</v>
      </c>
      <c r="P19" s="72">
        <f t="shared" si="4"/>
        <v>0.20000000000000284</v>
      </c>
      <c r="Q19" s="71">
        <v>0</v>
      </c>
      <c r="R19" s="71">
        <v>100</v>
      </c>
      <c r="S19" s="71">
        <v>100</v>
      </c>
      <c r="T19" s="71">
        <v>10</v>
      </c>
      <c r="U19" s="73">
        <f t="shared" si="5"/>
        <v>0</v>
      </c>
      <c r="V19" s="71">
        <v>0</v>
      </c>
      <c r="W19" s="42"/>
    </row>
    <row r="20" spans="1:23" ht="36" customHeight="1" x14ac:dyDescent="0.25">
      <c r="A20" s="6" t="s">
        <v>27</v>
      </c>
      <c r="B20" s="28" t="s">
        <v>54</v>
      </c>
      <c r="C20" s="71">
        <v>100</v>
      </c>
      <c r="D20" s="71">
        <v>100</v>
      </c>
      <c r="E20" s="71">
        <v>0</v>
      </c>
      <c r="F20" s="72">
        <f t="shared" si="0"/>
        <v>0</v>
      </c>
      <c r="G20" s="71">
        <v>0</v>
      </c>
      <c r="H20" s="71">
        <v>100</v>
      </c>
      <c r="I20" s="71">
        <v>100</v>
      </c>
      <c r="J20" s="71">
        <v>0</v>
      </c>
      <c r="K20" s="72">
        <f t="shared" si="1"/>
        <v>0</v>
      </c>
      <c r="L20" s="71">
        <v>0</v>
      </c>
      <c r="M20" s="71">
        <v>100</v>
      </c>
      <c r="N20" s="71">
        <v>100</v>
      </c>
      <c r="O20" s="71">
        <v>4</v>
      </c>
      <c r="P20" s="72">
        <f t="shared" si="4"/>
        <v>0</v>
      </c>
      <c r="Q20" s="71">
        <v>0</v>
      </c>
      <c r="R20" s="71">
        <v>100</v>
      </c>
      <c r="S20" s="71">
        <v>100</v>
      </c>
      <c r="T20" s="71">
        <v>10</v>
      </c>
      <c r="U20" s="73">
        <f t="shared" si="5"/>
        <v>0</v>
      </c>
      <c r="V20" s="78">
        <v>0</v>
      </c>
      <c r="W20" s="42"/>
    </row>
    <row r="21" spans="1:23" ht="36" customHeight="1" x14ac:dyDescent="0.25">
      <c r="A21" s="6" t="s">
        <v>28</v>
      </c>
      <c r="B21" s="28" t="s">
        <v>54</v>
      </c>
      <c r="C21" s="71">
        <v>100</v>
      </c>
      <c r="D21" s="71">
        <v>100</v>
      </c>
      <c r="E21" s="71">
        <v>0</v>
      </c>
      <c r="F21" s="72">
        <f t="shared" si="0"/>
        <v>0</v>
      </c>
      <c r="G21" s="71">
        <v>0</v>
      </c>
      <c r="H21" s="71">
        <v>100</v>
      </c>
      <c r="I21" s="71">
        <v>100</v>
      </c>
      <c r="J21" s="71">
        <v>0</v>
      </c>
      <c r="K21" s="72">
        <f t="shared" si="1"/>
        <v>0</v>
      </c>
      <c r="L21" s="71">
        <v>0</v>
      </c>
      <c r="M21" s="71">
        <v>100</v>
      </c>
      <c r="N21" s="71">
        <v>100</v>
      </c>
      <c r="O21" s="71">
        <v>4</v>
      </c>
      <c r="P21" s="72">
        <f t="shared" si="4"/>
        <v>0</v>
      </c>
      <c r="Q21" s="71">
        <v>0</v>
      </c>
      <c r="R21" s="71">
        <v>100</v>
      </c>
      <c r="S21" s="71">
        <v>100</v>
      </c>
      <c r="T21" s="71">
        <v>10</v>
      </c>
      <c r="U21" s="73">
        <f t="shared" si="5"/>
        <v>0</v>
      </c>
      <c r="V21" s="71">
        <v>0</v>
      </c>
      <c r="W21" s="42"/>
    </row>
    <row r="22" spans="1:23" ht="60" customHeight="1" x14ac:dyDescent="0.25">
      <c r="A22" s="6" t="s">
        <v>29</v>
      </c>
      <c r="B22" s="28" t="s">
        <v>54</v>
      </c>
      <c r="C22" s="71">
        <v>100</v>
      </c>
      <c r="D22" s="71">
        <v>100</v>
      </c>
      <c r="E22" s="71">
        <v>0</v>
      </c>
      <c r="F22" s="72">
        <f t="shared" si="0"/>
        <v>0</v>
      </c>
      <c r="G22" s="71">
        <v>0</v>
      </c>
      <c r="H22" s="71">
        <v>100</v>
      </c>
      <c r="I22" s="71">
        <v>100</v>
      </c>
      <c r="J22" s="71">
        <v>0</v>
      </c>
      <c r="K22" s="72">
        <f t="shared" si="1"/>
        <v>0</v>
      </c>
      <c r="L22" s="71">
        <v>0</v>
      </c>
      <c r="M22" s="71">
        <v>100</v>
      </c>
      <c r="N22" s="71">
        <v>100</v>
      </c>
      <c r="O22" s="71">
        <v>4</v>
      </c>
      <c r="P22" s="72">
        <f t="shared" si="4"/>
        <v>0</v>
      </c>
      <c r="Q22" s="71">
        <v>0</v>
      </c>
      <c r="R22" s="71">
        <v>100</v>
      </c>
      <c r="S22" s="71">
        <v>100</v>
      </c>
      <c r="T22" s="71">
        <v>10</v>
      </c>
      <c r="U22" s="73">
        <f t="shared" si="5"/>
        <v>0</v>
      </c>
      <c r="V22" s="71">
        <v>0</v>
      </c>
      <c r="W22" s="79"/>
    </row>
    <row r="23" spans="1:23" ht="60" customHeight="1" x14ac:dyDescent="0.25">
      <c r="A23" s="6" t="s">
        <v>30</v>
      </c>
      <c r="B23" s="28" t="s">
        <v>54</v>
      </c>
      <c r="C23" s="71">
        <v>100</v>
      </c>
      <c r="D23" s="71">
        <v>100</v>
      </c>
      <c r="E23" s="71">
        <v>0</v>
      </c>
      <c r="F23" s="71">
        <v>0</v>
      </c>
      <c r="G23" s="71">
        <v>0</v>
      </c>
      <c r="H23" s="71">
        <v>100</v>
      </c>
      <c r="I23" s="71">
        <v>100</v>
      </c>
      <c r="J23" s="71">
        <v>0</v>
      </c>
      <c r="K23" s="72">
        <f t="shared" si="1"/>
        <v>0</v>
      </c>
      <c r="L23" s="71">
        <v>0</v>
      </c>
      <c r="M23" s="71">
        <v>100</v>
      </c>
      <c r="N23" s="71">
        <v>100</v>
      </c>
      <c r="O23" s="71">
        <v>4</v>
      </c>
      <c r="P23" s="72">
        <f t="shared" si="4"/>
        <v>0</v>
      </c>
      <c r="Q23" s="71">
        <v>0</v>
      </c>
      <c r="R23" s="71">
        <v>100</v>
      </c>
      <c r="S23" s="71">
        <v>99</v>
      </c>
      <c r="T23" s="71">
        <v>10</v>
      </c>
      <c r="U23" s="73">
        <f t="shared" si="5"/>
        <v>1</v>
      </c>
      <c r="V23" s="71">
        <v>0</v>
      </c>
      <c r="W23" s="42"/>
    </row>
    <row r="24" spans="1:23" ht="48" customHeight="1" x14ac:dyDescent="0.25">
      <c r="A24" s="6" t="s">
        <v>31</v>
      </c>
      <c r="B24" s="28" t="s">
        <v>54</v>
      </c>
      <c r="C24" s="71">
        <v>100</v>
      </c>
      <c r="D24" s="71">
        <v>100</v>
      </c>
      <c r="E24" s="71">
        <v>0</v>
      </c>
      <c r="F24" s="72">
        <f t="shared" ref="F24:F36" si="6">100-(D24/C24*100)</f>
        <v>0</v>
      </c>
      <c r="G24" s="71">
        <v>0</v>
      </c>
      <c r="H24" s="71">
        <v>100</v>
      </c>
      <c r="I24" s="71">
        <v>100</v>
      </c>
      <c r="J24" s="71">
        <v>0</v>
      </c>
      <c r="K24" s="72">
        <f t="shared" si="1"/>
        <v>0</v>
      </c>
      <c r="L24" s="71">
        <v>0</v>
      </c>
      <c r="M24" s="71">
        <v>100</v>
      </c>
      <c r="N24" s="71">
        <v>97.5</v>
      </c>
      <c r="O24" s="71">
        <v>4</v>
      </c>
      <c r="P24" s="72">
        <f t="shared" si="4"/>
        <v>2.5</v>
      </c>
      <c r="Q24" s="71">
        <v>0</v>
      </c>
      <c r="R24" s="71">
        <v>100</v>
      </c>
      <c r="S24" s="71">
        <v>100</v>
      </c>
      <c r="T24" s="71">
        <v>10</v>
      </c>
      <c r="U24" s="73">
        <f t="shared" si="5"/>
        <v>0</v>
      </c>
      <c r="V24" s="71">
        <v>0</v>
      </c>
      <c r="W24" s="42"/>
    </row>
    <row r="25" spans="1:23" ht="36" customHeight="1" x14ac:dyDescent="0.25">
      <c r="A25" s="6" t="s">
        <v>32</v>
      </c>
      <c r="B25" s="28" t="s">
        <v>54</v>
      </c>
      <c r="C25" s="71">
        <v>100</v>
      </c>
      <c r="D25" s="71">
        <v>100</v>
      </c>
      <c r="E25" s="71">
        <v>0</v>
      </c>
      <c r="F25" s="72">
        <f t="shared" si="6"/>
        <v>0</v>
      </c>
      <c r="G25" s="71">
        <v>0</v>
      </c>
      <c r="H25" s="71">
        <v>100</v>
      </c>
      <c r="I25" s="71">
        <v>100</v>
      </c>
      <c r="J25" s="71">
        <v>0</v>
      </c>
      <c r="K25" s="72">
        <f t="shared" si="1"/>
        <v>0</v>
      </c>
      <c r="L25" s="71">
        <v>0</v>
      </c>
      <c r="M25" s="71">
        <v>100</v>
      </c>
      <c r="N25" s="71">
        <v>100</v>
      </c>
      <c r="O25" s="71">
        <v>4</v>
      </c>
      <c r="P25" s="72">
        <f t="shared" si="4"/>
        <v>0</v>
      </c>
      <c r="Q25" s="71">
        <v>0</v>
      </c>
      <c r="R25" s="71">
        <v>100</v>
      </c>
      <c r="S25" s="71">
        <v>100</v>
      </c>
      <c r="T25" s="71">
        <v>10</v>
      </c>
      <c r="U25" s="73">
        <f t="shared" si="5"/>
        <v>0</v>
      </c>
      <c r="V25" s="71">
        <v>0</v>
      </c>
      <c r="W25" s="42"/>
    </row>
    <row r="26" spans="1:23" ht="36" customHeight="1" x14ac:dyDescent="0.25">
      <c r="A26" s="6" t="s">
        <v>33</v>
      </c>
      <c r="B26" s="28" t="s">
        <v>54</v>
      </c>
      <c r="C26" s="71">
        <v>100</v>
      </c>
      <c r="D26" s="71">
        <v>100</v>
      </c>
      <c r="E26" s="71">
        <v>0</v>
      </c>
      <c r="F26" s="72">
        <f t="shared" si="6"/>
        <v>0</v>
      </c>
      <c r="G26" s="71">
        <v>0</v>
      </c>
      <c r="H26" s="71">
        <v>100</v>
      </c>
      <c r="I26" s="71">
        <v>100</v>
      </c>
      <c r="J26" s="71">
        <v>0</v>
      </c>
      <c r="K26" s="72">
        <f t="shared" si="1"/>
        <v>0</v>
      </c>
      <c r="L26" s="71">
        <v>0</v>
      </c>
      <c r="M26" s="71">
        <v>100</v>
      </c>
      <c r="N26" s="71">
        <v>100</v>
      </c>
      <c r="O26" s="71">
        <v>4</v>
      </c>
      <c r="P26" s="72">
        <f t="shared" si="4"/>
        <v>0</v>
      </c>
      <c r="Q26" s="71">
        <v>0</v>
      </c>
      <c r="R26" s="71">
        <v>100</v>
      </c>
      <c r="S26" s="71">
        <v>100</v>
      </c>
      <c r="T26" s="71">
        <v>10</v>
      </c>
      <c r="U26" s="73">
        <f t="shared" si="5"/>
        <v>0</v>
      </c>
      <c r="V26" s="71">
        <v>0</v>
      </c>
      <c r="W26" s="42"/>
    </row>
    <row r="27" spans="1:23" ht="36" customHeight="1" x14ac:dyDescent="0.25">
      <c r="A27" s="6" t="s">
        <v>34</v>
      </c>
      <c r="B27" s="28" t="s">
        <v>54</v>
      </c>
      <c r="C27" s="71">
        <v>100</v>
      </c>
      <c r="D27" s="71">
        <v>100</v>
      </c>
      <c r="E27" s="71">
        <v>0</v>
      </c>
      <c r="F27" s="72">
        <f t="shared" si="6"/>
        <v>0</v>
      </c>
      <c r="G27" s="71">
        <v>0</v>
      </c>
      <c r="H27" s="71">
        <v>100</v>
      </c>
      <c r="I27" s="71">
        <v>100</v>
      </c>
      <c r="J27" s="71">
        <v>0</v>
      </c>
      <c r="K27" s="72">
        <f t="shared" si="1"/>
        <v>0</v>
      </c>
      <c r="L27" s="71">
        <v>0</v>
      </c>
      <c r="M27" s="71">
        <v>100</v>
      </c>
      <c r="N27" s="71">
        <v>97</v>
      </c>
      <c r="O27" s="71">
        <v>4</v>
      </c>
      <c r="P27" s="72">
        <f t="shared" si="4"/>
        <v>3</v>
      </c>
      <c r="Q27" s="71">
        <v>0</v>
      </c>
      <c r="R27" s="71">
        <v>100</v>
      </c>
      <c r="S27" s="71">
        <v>100</v>
      </c>
      <c r="T27" s="71">
        <v>10</v>
      </c>
      <c r="U27" s="73">
        <f t="shared" si="5"/>
        <v>0</v>
      </c>
      <c r="V27" s="71">
        <v>0</v>
      </c>
      <c r="W27" s="74"/>
    </row>
    <row r="28" spans="1:23" ht="36" customHeight="1" x14ac:dyDescent="0.25">
      <c r="A28" s="6" t="s">
        <v>35</v>
      </c>
      <c r="B28" s="28" t="s">
        <v>54</v>
      </c>
      <c r="C28" s="71">
        <v>100</v>
      </c>
      <c r="D28" s="71">
        <v>100</v>
      </c>
      <c r="E28" s="71">
        <v>0</v>
      </c>
      <c r="F28" s="72">
        <f t="shared" si="6"/>
        <v>0</v>
      </c>
      <c r="G28" s="71">
        <v>0</v>
      </c>
      <c r="H28" s="71">
        <v>100</v>
      </c>
      <c r="I28" s="71">
        <v>100</v>
      </c>
      <c r="J28" s="71">
        <v>0</v>
      </c>
      <c r="K28" s="72">
        <f t="shared" si="1"/>
        <v>0</v>
      </c>
      <c r="L28" s="71">
        <v>0</v>
      </c>
      <c r="M28" s="71">
        <v>100</v>
      </c>
      <c r="N28" s="71">
        <v>100</v>
      </c>
      <c r="O28" s="71">
        <v>4</v>
      </c>
      <c r="P28" s="72">
        <f t="shared" si="4"/>
        <v>0</v>
      </c>
      <c r="Q28" s="71">
        <v>0</v>
      </c>
      <c r="R28" s="71">
        <v>100</v>
      </c>
      <c r="S28" s="71">
        <v>100</v>
      </c>
      <c r="T28" s="71">
        <v>10</v>
      </c>
      <c r="U28" s="73">
        <f t="shared" si="5"/>
        <v>0</v>
      </c>
      <c r="V28" s="71">
        <v>0</v>
      </c>
      <c r="W28" s="42"/>
    </row>
    <row r="29" spans="1:23" ht="36" customHeight="1" x14ac:dyDescent="0.25">
      <c r="A29" s="6" t="s">
        <v>36</v>
      </c>
      <c r="B29" s="28" t="s">
        <v>54</v>
      </c>
      <c r="C29" s="71">
        <v>100</v>
      </c>
      <c r="D29" s="71">
        <v>100</v>
      </c>
      <c r="E29" s="71">
        <v>0</v>
      </c>
      <c r="F29" s="72">
        <f t="shared" si="6"/>
        <v>0</v>
      </c>
      <c r="G29" s="71">
        <v>0</v>
      </c>
      <c r="H29" s="71">
        <v>100</v>
      </c>
      <c r="I29" s="71">
        <v>100</v>
      </c>
      <c r="J29" s="71">
        <v>0</v>
      </c>
      <c r="K29" s="72">
        <f t="shared" si="1"/>
        <v>0</v>
      </c>
      <c r="L29" s="71">
        <v>0</v>
      </c>
      <c r="M29" s="71">
        <v>100</v>
      </c>
      <c r="N29" s="71">
        <v>100</v>
      </c>
      <c r="O29" s="71">
        <v>4</v>
      </c>
      <c r="P29" s="72">
        <f t="shared" si="4"/>
        <v>0</v>
      </c>
      <c r="Q29" s="71">
        <v>0</v>
      </c>
      <c r="R29" s="71">
        <v>100</v>
      </c>
      <c r="S29" s="71">
        <v>100</v>
      </c>
      <c r="T29" s="71">
        <v>10</v>
      </c>
      <c r="U29" s="80">
        <f t="shared" si="5"/>
        <v>0</v>
      </c>
      <c r="V29" s="71">
        <v>0</v>
      </c>
      <c r="W29" s="42"/>
    </row>
    <row r="30" spans="1:23" ht="60" customHeight="1" x14ac:dyDescent="0.25">
      <c r="A30" s="6" t="s">
        <v>37</v>
      </c>
      <c r="B30" s="28" t="s">
        <v>54</v>
      </c>
      <c r="C30" s="72"/>
      <c r="D30" s="72"/>
      <c r="E30" s="72"/>
      <c r="F30" s="72" t="e">
        <f t="shared" si="6"/>
        <v>#DIV/0!</v>
      </c>
      <c r="G30" s="72"/>
      <c r="H30" s="72"/>
      <c r="I30" s="72"/>
      <c r="J30" s="72"/>
      <c r="K30" s="72" t="e">
        <f t="shared" si="1"/>
        <v>#DIV/0!</v>
      </c>
      <c r="L30" s="72"/>
      <c r="M30" s="72"/>
      <c r="N30" s="72"/>
      <c r="O30" s="72"/>
      <c r="P30" s="72" t="e">
        <f t="shared" si="4"/>
        <v>#DIV/0!</v>
      </c>
      <c r="Q30" s="72"/>
      <c r="R30" s="72"/>
      <c r="S30" s="72"/>
      <c r="T30" s="72"/>
      <c r="U30" s="73" t="e">
        <f t="shared" si="5"/>
        <v>#DIV/0!</v>
      </c>
      <c r="V30" s="72"/>
      <c r="W30" s="42"/>
    </row>
    <row r="31" spans="1:23" ht="36" customHeight="1" x14ac:dyDescent="0.25">
      <c r="A31" s="6" t="s">
        <v>38</v>
      </c>
      <c r="B31" s="28" t="s">
        <v>54</v>
      </c>
      <c r="C31" s="71">
        <v>100</v>
      </c>
      <c r="D31" s="71">
        <v>100</v>
      </c>
      <c r="E31" s="71">
        <v>0</v>
      </c>
      <c r="F31" s="72">
        <f t="shared" si="6"/>
        <v>0</v>
      </c>
      <c r="G31" s="71">
        <v>0</v>
      </c>
      <c r="H31" s="71">
        <v>100</v>
      </c>
      <c r="I31" s="71">
        <v>100</v>
      </c>
      <c r="J31" s="71">
        <v>0</v>
      </c>
      <c r="K31" s="72">
        <f t="shared" si="1"/>
        <v>0</v>
      </c>
      <c r="L31" s="71">
        <v>0</v>
      </c>
      <c r="M31" s="71">
        <v>100</v>
      </c>
      <c r="N31" s="71">
        <v>100</v>
      </c>
      <c r="O31" s="71">
        <v>4</v>
      </c>
      <c r="P31" s="72">
        <f t="shared" si="4"/>
        <v>0</v>
      </c>
      <c r="Q31" s="71">
        <v>0</v>
      </c>
      <c r="R31" s="71">
        <v>100</v>
      </c>
      <c r="S31" s="71">
        <v>100</v>
      </c>
      <c r="T31" s="71">
        <v>10</v>
      </c>
      <c r="U31" s="73">
        <f t="shared" si="5"/>
        <v>0</v>
      </c>
      <c r="V31" s="71">
        <v>0</v>
      </c>
      <c r="W31" s="42"/>
    </row>
    <row r="32" spans="1:23" ht="48" customHeight="1" x14ac:dyDescent="0.25">
      <c r="A32" s="6" t="s">
        <v>39</v>
      </c>
      <c r="B32" s="28" t="s">
        <v>54</v>
      </c>
      <c r="C32" s="71">
        <v>100</v>
      </c>
      <c r="D32" s="71">
        <v>100</v>
      </c>
      <c r="E32" s="71">
        <v>0</v>
      </c>
      <c r="F32" s="72">
        <f t="shared" si="6"/>
        <v>0</v>
      </c>
      <c r="G32" s="71">
        <v>0</v>
      </c>
      <c r="H32" s="71">
        <v>100</v>
      </c>
      <c r="I32" s="71">
        <v>100</v>
      </c>
      <c r="J32" s="71">
        <v>0</v>
      </c>
      <c r="K32" s="72">
        <f t="shared" si="1"/>
        <v>0</v>
      </c>
      <c r="L32" s="71">
        <v>0</v>
      </c>
      <c r="M32" s="71">
        <v>100</v>
      </c>
      <c r="N32" s="71">
        <v>100</v>
      </c>
      <c r="O32" s="71">
        <v>4</v>
      </c>
      <c r="P32" s="72">
        <f t="shared" si="4"/>
        <v>0</v>
      </c>
      <c r="Q32" s="71">
        <v>0</v>
      </c>
      <c r="R32" s="71">
        <v>100</v>
      </c>
      <c r="S32" s="71">
        <v>100</v>
      </c>
      <c r="T32" s="71">
        <v>10</v>
      </c>
      <c r="U32" s="73">
        <f t="shared" si="5"/>
        <v>0</v>
      </c>
      <c r="V32" s="71">
        <v>0</v>
      </c>
      <c r="W32" s="42"/>
    </row>
    <row r="33" spans="1:23" ht="36" customHeight="1" x14ac:dyDescent="0.25">
      <c r="A33" s="6" t="s">
        <v>40</v>
      </c>
      <c r="B33" s="28" t="s">
        <v>54</v>
      </c>
      <c r="C33" s="71">
        <v>100</v>
      </c>
      <c r="D33" s="71">
        <v>100</v>
      </c>
      <c r="E33" s="71">
        <v>0</v>
      </c>
      <c r="F33" s="72">
        <f t="shared" si="6"/>
        <v>0</v>
      </c>
      <c r="G33" s="71">
        <v>0</v>
      </c>
      <c r="H33" s="71">
        <v>100</v>
      </c>
      <c r="I33" s="71">
        <v>100</v>
      </c>
      <c r="J33" s="71">
        <v>0</v>
      </c>
      <c r="K33" s="72">
        <f t="shared" si="1"/>
        <v>0</v>
      </c>
      <c r="L33" s="71">
        <v>0</v>
      </c>
      <c r="M33" s="71">
        <v>100</v>
      </c>
      <c r="N33" s="71">
        <v>100</v>
      </c>
      <c r="O33" s="71">
        <v>4</v>
      </c>
      <c r="P33" s="72">
        <f t="shared" si="4"/>
        <v>0</v>
      </c>
      <c r="Q33" s="71">
        <v>0</v>
      </c>
      <c r="R33" s="71">
        <v>100</v>
      </c>
      <c r="S33" s="71">
        <v>100</v>
      </c>
      <c r="T33" s="71">
        <v>10</v>
      </c>
      <c r="U33" s="73">
        <f t="shared" si="5"/>
        <v>0</v>
      </c>
      <c r="V33" s="71">
        <v>0</v>
      </c>
      <c r="W33" s="42"/>
    </row>
    <row r="34" spans="1:23" ht="36" customHeight="1" x14ac:dyDescent="0.25">
      <c r="A34" s="6" t="s">
        <v>41</v>
      </c>
      <c r="B34" s="28" t="s">
        <v>54</v>
      </c>
      <c r="C34" s="71">
        <v>100</v>
      </c>
      <c r="D34" s="71">
        <v>100</v>
      </c>
      <c r="E34" s="71">
        <v>0</v>
      </c>
      <c r="F34" s="72">
        <f t="shared" si="6"/>
        <v>0</v>
      </c>
      <c r="G34" s="71">
        <v>0</v>
      </c>
      <c r="H34" s="71">
        <v>100</v>
      </c>
      <c r="I34" s="71">
        <v>100</v>
      </c>
      <c r="J34" s="71">
        <v>0</v>
      </c>
      <c r="K34" s="72">
        <f t="shared" si="1"/>
        <v>0</v>
      </c>
      <c r="L34" s="71">
        <v>0</v>
      </c>
      <c r="M34" s="71">
        <v>100</v>
      </c>
      <c r="N34" s="71">
        <v>100</v>
      </c>
      <c r="O34" s="71">
        <v>4</v>
      </c>
      <c r="P34" s="72">
        <f t="shared" si="4"/>
        <v>0</v>
      </c>
      <c r="Q34" s="71">
        <v>0</v>
      </c>
      <c r="R34" s="71">
        <v>100</v>
      </c>
      <c r="S34" s="71">
        <v>100</v>
      </c>
      <c r="T34" s="71">
        <v>10</v>
      </c>
      <c r="U34" s="73">
        <f t="shared" si="5"/>
        <v>0</v>
      </c>
      <c r="V34" s="71">
        <v>0</v>
      </c>
      <c r="W34" s="81"/>
    </row>
    <row r="35" spans="1:23" ht="48" customHeight="1" x14ac:dyDescent="0.25">
      <c r="A35" s="20" t="s">
        <v>42</v>
      </c>
      <c r="B35" s="28" t="s">
        <v>54</v>
      </c>
      <c r="C35" s="71">
        <v>100</v>
      </c>
      <c r="D35" s="71">
        <v>100</v>
      </c>
      <c r="E35" s="71">
        <v>0</v>
      </c>
      <c r="F35" s="72">
        <f t="shared" si="6"/>
        <v>0</v>
      </c>
      <c r="G35" s="71">
        <v>0</v>
      </c>
      <c r="H35" s="71">
        <v>100</v>
      </c>
      <c r="I35" s="71">
        <v>100</v>
      </c>
      <c r="J35" s="71">
        <v>0</v>
      </c>
      <c r="K35" s="72">
        <f t="shared" si="1"/>
        <v>0</v>
      </c>
      <c r="L35" s="71">
        <v>0</v>
      </c>
      <c r="M35" s="71">
        <v>100</v>
      </c>
      <c r="N35" s="71">
        <v>99.6</v>
      </c>
      <c r="O35" s="71">
        <v>4</v>
      </c>
      <c r="P35" s="72">
        <f t="shared" si="4"/>
        <v>0.40000000000000568</v>
      </c>
      <c r="Q35" s="71">
        <v>0</v>
      </c>
      <c r="R35" s="71">
        <v>100</v>
      </c>
      <c r="S35" s="71">
        <v>100</v>
      </c>
      <c r="T35" s="71">
        <v>10</v>
      </c>
      <c r="U35" s="73">
        <f t="shared" si="5"/>
        <v>0</v>
      </c>
      <c r="V35" s="71">
        <v>0</v>
      </c>
      <c r="W35" s="42"/>
    </row>
    <row r="36" spans="1:23" ht="15.75" customHeight="1" x14ac:dyDescent="0.25">
      <c r="A36" s="6" t="s">
        <v>43</v>
      </c>
      <c r="B36" s="28" t="s">
        <v>54</v>
      </c>
      <c r="C36" s="71">
        <v>100</v>
      </c>
      <c r="D36" s="71">
        <v>100</v>
      </c>
      <c r="E36" s="71">
        <v>0</v>
      </c>
      <c r="F36" s="72">
        <f t="shared" si="6"/>
        <v>0</v>
      </c>
      <c r="G36" s="71">
        <v>0</v>
      </c>
      <c r="H36" s="71">
        <v>100</v>
      </c>
      <c r="I36" s="71">
        <v>100</v>
      </c>
      <c r="J36" s="71">
        <v>0</v>
      </c>
      <c r="K36" s="72">
        <f t="shared" si="1"/>
        <v>0</v>
      </c>
      <c r="L36" s="71">
        <v>0</v>
      </c>
      <c r="M36" s="71">
        <v>100</v>
      </c>
      <c r="N36" s="71">
        <v>0</v>
      </c>
      <c r="O36" s="71">
        <v>4</v>
      </c>
      <c r="P36" s="72">
        <f t="shared" si="4"/>
        <v>100</v>
      </c>
      <c r="Q36" s="71">
        <v>0</v>
      </c>
      <c r="R36" s="71">
        <v>100</v>
      </c>
      <c r="S36" s="71">
        <v>0</v>
      </c>
      <c r="T36" s="71">
        <v>10</v>
      </c>
      <c r="U36" s="73">
        <f t="shared" si="5"/>
        <v>100</v>
      </c>
      <c r="V36" s="71">
        <v>0</v>
      </c>
      <c r="W36" s="34" t="s">
        <v>85</v>
      </c>
    </row>
    <row r="37" spans="1:23" ht="15.75" customHeight="1" x14ac:dyDescent="0.25"/>
    <row r="38" spans="1:23" ht="15.75" customHeight="1" x14ac:dyDescent="0.25"/>
    <row r="39" spans="1:23" ht="15.75" customHeight="1" x14ac:dyDescent="0.25"/>
    <row r="40" spans="1:23" ht="15.75" customHeight="1" x14ac:dyDescent="0.25"/>
    <row r="41" spans="1:23" ht="15.75" customHeight="1" x14ac:dyDescent="0.25"/>
    <row r="42" spans="1:23" ht="15.75" customHeight="1" x14ac:dyDescent="0.25"/>
    <row r="43" spans="1:23" ht="15.75" customHeight="1" x14ac:dyDescent="0.25"/>
    <row r="44" spans="1:23" ht="15.75" customHeight="1" x14ac:dyDescent="0.25"/>
    <row r="45" spans="1:23" ht="15.75" customHeight="1" x14ac:dyDescent="0.25"/>
    <row r="46" spans="1:23" ht="15.75" customHeight="1" x14ac:dyDescent="0.25"/>
    <row r="47" spans="1:23" ht="15.75" customHeight="1" x14ac:dyDescent="0.25"/>
    <row r="48" spans="1:2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7">
    <mergeCell ref="A1:W1"/>
    <mergeCell ref="A3:A4"/>
    <mergeCell ref="B3:B4"/>
    <mergeCell ref="C3:D3"/>
    <mergeCell ref="E3:F3"/>
    <mergeCell ref="G3:G4"/>
    <mergeCell ref="W3:W4"/>
    <mergeCell ref="R3:S3"/>
    <mergeCell ref="T3:U3"/>
    <mergeCell ref="V3:V4"/>
    <mergeCell ref="H3:I3"/>
    <mergeCell ref="A5:V5"/>
    <mergeCell ref="J3:K3"/>
    <mergeCell ref="L3:L4"/>
    <mergeCell ref="M3:N3"/>
    <mergeCell ref="O3:P3"/>
    <mergeCell ref="Q3:Q4"/>
  </mergeCells>
  <pageMargins left="0.31496062992125984" right="0.31496062992125984" top="0.15748031496062992" bottom="0.15748031496062992" header="0" footer="0"/>
  <pageSetup scale="51" fitToHeight="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H1"/>
    </sheetView>
  </sheetViews>
  <sheetFormatPr defaultColWidth="14.42578125" defaultRowHeight="15" customHeight="1" x14ac:dyDescent="0.25"/>
  <cols>
    <col min="1" max="1" width="53.7109375" customWidth="1"/>
    <col min="2" max="2" width="10.7109375" customWidth="1"/>
    <col min="3" max="4" width="8.7109375" customWidth="1"/>
    <col min="5" max="5" width="13.5703125" customWidth="1"/>
    <col min="6" max="6" width="15.28515625" customWidth="1"/>
    <col min="7" max="7" width="10.7109375" customWidth="1"/>
    <col min="8" max="8" width="15.7109375" customWidth="1"/>
    <col min="9" max="26" width="8" customWidth="1"/>
  </cols>
  <sheetData>
    <row r="1" spans="1:26" ht="34.5" customHeight="1" x14ac:dyDescent="0.25">
      <c r="A1" s="211" t="s">
        <v>0</v>
      </c>
      <c r="B1" s="212"/>
      <c r="C1" s="212"/>
      <c r="D1" s="212"/>
      <c r="E1" s="212"/>
      <c r="F1" s="212"/>
      <c r="G1" s="212"/>
      <c r="H1" s="2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" customHeight="1" x14ac:dyDescent="0.25">
      <c r="A2" s="213" t="s">
        <v>1</v>
      </c>
      <c r="B2" s="215" t="s">
        <v>2</v>
      </c>
      <c r="C2" s="216" t="s">
        <v>3</v>
      </c>
      <c r="D2" s="210"/>
      <c r="E2" s="217" t="s">
        <v>4</v>
      </c>
      <c r="F2" s="218"/>
      <c r="G2" s="219" t="s">
        <v>5</v>
      </c>
      <c r="H2" s="215" t="s">
        <v>6</v>
      </c>
    </row>
    <row r="3" spans="1:26" ht="45" customHeight="1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10</v>
      </c>
      <c r="G3" s="214"/>
      <c r="H3" s="214"/>
    </row>
    <row r="4" spans="1:26" ht="30" customHeight="1" x14ac:dyDescent="0.25">
      <c r="A4" s="226" t="s">
        <v>84</v>
      </c>
      <c r="B4" s="209"/>
      <c r="C4" s="209"/>
      <c r="D4" s="209"/>
      <c r="E4" s="209"/>
      <c r="F4" s="209"/>
      <c r="G4" s="209"/>
      <c r="H4" s="210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x14ac:dyDescent="0.25">
      <c r="A5" s="6" t="s">
        <v>12</v>
      </c>
      <c r="B5" s="4" t="s">
        <v>13</v>
      </c>
      <c r="C5" s="7">
        <v>172</v>
      </c>
      <c r="D5" s="7">
        <v>171</v>
      </c>
      <c r="E5" s="7">
        <v>10</v>
      </c>
      <c r="F5" s="8">
        <f t="shared" ref="F5:F21" si="0">100-(D5/C5*100)</f>
        <v>0.58139534883720501</v>
      </c>
      <c r="G5" s="9">
        <v>0</v>
      </c>
      <c r="H5" s="57"/>
    </row>
    <row r="6" spans="1:26" ht="24" x14ac:dyDescent="0.25">
      <c r="A6" s="6" t="s">
        <v>14</v>
      </c>
      <c r="B6" s="4" t="s">
        <v>13</v>
      </c>
      <c r="C6" s="7">
        <v>198</v>
      </c>
      <c r="D6" s="7">
        <v>201</v>
      </c>
      <c r="E6" s="7">
        <v>10</v>
      </c>
      <c r="F6" s="8">
        <f t="shared" si="0"/>
        <v>-1.5151515151515156</v>
      </c>
      <c r="G6" s="9">
        <v>0</v>
      </c>
      <c r="H6" s="82"/>
    </row>
    <row r="7" spans="1:26" ht="36" x14ac:dyDescent="0.25">
      <c r="A7" s="6" t="s">
        <v>15</v>
      </c>
      <c r="B7" s="4" t="s">
        <v>13</v>
      </c>
      <c r="C7" s="7">
        <v>208</v>
      </c>
      <c r="D7" s="7">
        <v>224</v>
      </c>
      <c r="E7" s="7">
        <v>10</v>
      </c>
      <c r="F7" s="8">
        <f t="shared" si="0"/>
        <v>-7.6923076923076934</v>
      </c>
      <c r="G7" s="9">
        <v>0</v>
      </c>
      <c r="H7" s="57"/>
    </row>
    <row r="8" spans="1:26" ht="25.5" x14ac:dyDescent="0.25">
      <c r="A8" s="15" t="s">
        <v>16</v>
      </c>
      <c r="B8" s="4" t="s">
        <v>13</v>
      </c>
      <c r="C8" s="7">
        <v>378</v>
      </c>
      <c r="D8" s="7">
        <v>372</v>
      </c>
      <c r="E8" s="7">
        <v>10</v>
      </c>
      <c r="F8" s="8">
        <f t="shared" si="0"/>
        <v>1.5873015873015959</v>
      </c>
      <c r="G8" s="9">
        <v>0</v>
      </c>
      <c r="H8" s="57"/>
    </row>
    <row r="9" spans="1:26" ht="24" x14ac:dyDescent="0.25">
      <c r="A9" s="6" t="s">
        <v>17</v>
      </c>
      <c r="B9" s="4" t="s">
        <v>13</v>
      </c>
      <c r="C9" s="7">
        <v>215</v>
      </c>
      <c r="D9" s="7">
        <v>212</v>
      </c>
      <c r="E9" s="7">
        <v>10</v>
      </c>
      <c r="F9" s="8">
        <f t="shared" si="0"/>
        <v>1.3953488372092977</v>
      </c>
      <c r="G9" s="7">
        <v>0</v>
      </c>
      <c r="H9" s="14"/>
    </row>
    <row r="10" spans="1:26" ht="24" x14ac:dyDescent="0.25">
      <c r="A10" s="6" t="s">
        <v>18</v>
      </c>
      <c r="B10" s="4" t="s">
        <v>13</v>
      </c>
      <c r="C10" s="7">
        <v>201</v>
      </c>
      <c r="D10" s="7">
        <v>199</v>
      </c>
      <c r="E10" s="7">
        <v>10</v>
      </c>
      <c r="F10" s="8">
        <f t="shared" si="0"/>
        <v>0.9950248756218798</v>
      </c>
      <c r="G10" s="18">
        <v>0</v>
      </c>
      <c r="H10" s="57"/>
    </row>
    <row r="11" spans="1:26" ht="24" x14ac:dyDescent="0.25">
      <c r="A11" s="6" t="s">
        <v>19</v>
      </c>
      <c r="B11" s="4" t="s">
        <v>13</v>
      </c>
      <c r="C11" s="16"/>
      <c r="D11" s="16"/>
      <c r="E11" s="16"/>
      <c r="F11" s="8" t="e">
        <f t="shared" si="0"/>
        <v>#DIV/0!</v>
      </c>
      <c r="G11" s="56"/>
      <c r="H11" s="57"/>
    </row>
    <row r="12" spans="1:26" ht="24" x14ac:dyDescent="0.25">
      <c r="A12" s="6" t="s">
        <v>20</v>
      </c>
      <c r="B12" s="4" t="s">
        <v>13</v>
      </c>
      <c r="C12" s="16"/>
      <c r="D12" s="16"/>
      <c r="E12" s="16"/>
      <c r="F12" s="8" t="e">
        <f t="shared" si="0"/>
        <v>#DIV/0!</v>
      </c>
      <c r="G12" s="56"/>
      <c r="H12" s="57"/>
    </row>
    <row r="13" spans="1:26" ht="24" x14ac:dyDescent="0.25">
      <c r="A13" s="6" t="s">
        <v>21</v>
      </c>
      <c r="B13" s="4" t="s">
        <v>13</v>
      </c>
      <c r="C13" s="7">
        <v>43</v>
      </c>
      <c r="D13" s="7">
        <v>45</v>
      </c>
      <c r="E13" s="7">
        <v>10</v>
      </c>
      <c r="F13" s="8">
        <f t="shared" si="0"/>
        <v>-4.6511627906976827</v>
      </c>
      <c r="G13" s="21">
        <v>0</v>
      </c>
      <c r="H13" s="14"/>
    </row>
    <row r="14" spans="1:26" ht="24" x14ac:dyDescent="0.25">
      <c r="A14" s="6" t="s">
        <v>22</v>
      </c>
      <c r="B14" s="4" t="s">
        <v>13</v>
      </c>
      <c r="C14" s="7">
        <v>89</v>
      </c>
      <c r="D14" s="7">
        <v>87</v>
      </c>
      <c r="E14" s="7">
        <v>10</v>
      </c>
      <c r="F14" s="8">
        <f t="shared" si="0"/>
        <v>2.2471910112359552</v>
      </c>
      <c r="G14" s="21">
        <v>0</v>
      </c>
      <c r="H14" s="46"/>
    </row>
    <row r="15" spans="1:26" ht="24" x14ac:dyDescent="0.25">
      <c r="A15" s="6" t="s">
        <v>23</v>
      </c>
      <c r="B15" s="4" t="s">
        <v>13</v>
      </c>
      <c r="C15" s="7">
        <v>298</v>
      </c>
      <c r="D15" s="7">
        <v>299</v>
      </c>
      <c r="E15" s="7">
        <v>10</v>
      </c>
      <c r="F15" s="8">
        <f t="shared" si="0"/>
        <v>-0.33557046979866811</v>
      </c>
      <c r="G15" s="21">
        <v>0</v>
      </c>
      <c r="H15" s="14"/>
    </row>
    <row r="16" spans="1:26" ht="36" x14ac:dyDescent="0.25">
      <c r="A16" s="6" t="s">
        <v>24</v>
      </c>
      <c r="B16" s="4" t="s">
        <v>13</v>
      </c>
      <c r="C16" s="7">
        <v>280</v>
      </c>
      <c r="D16" s="7">
        <v>284</v>
      </c>
      <c r="E16" s="7">
        <v>10</v>
      </c>
      <c r="F16" s="8">
        <f t="shared" si="0"/>
        <v>-1.4285714285714164</v>
      </c>
      <c r="G16" s="21">
        <v>0</v>
      </c>
      <c r="H16" s="14"/>
    </row>
    <row r="17" spans="1:8" ht="36" x14ac:dyDescent="0.25">
      <c r="A17" s="6" t="s">
        <v>25</v>
      </c>
      <c r="B17" s="4" t="s">
        <v>13</v>
      </c>
      <c r="C17" s="7">
        <v>224</v>
      </c>
      <c r="D17" s="7">
        <v>236</v>
      </c>
      <c r="E17" s="7">
        <v>10</v>
      </c>
      <c r="F17" s="8">
        <f t="shared" si="0"/>
        <v>-5.3571428571428612</v>
      </c>
      <c r="G17" s="9">
        <v>0</v>
      </c>
      <c r="H17" s="83"/>
    </row>
    <row r="18" spans="1:8" ht="24" x14ac:dyDescent="0.25">
      <c r="A18" s="6" t="s">
        <v>26</v>
      </c>
      <c r="B18" s="4" t="s">
        <v>13</v>
      </c>
      <c r="C18" s="7">
        <v>448</v>
      </c>
      <c r="D18" s="7">
        <v>450</v>
      </c>
      <c r="E18" s="7">
        <v>10</v>
      </c>
      <c r="F18" s="8">
        <f t="shared" si="0"/>
        <v>-0.44642857142858361</v>
      </c>
      <c r="G18" s="9">
        <v>0</v>
      </c>
      <c r="H18" s="57"/>
    </row>
    <row r="19" spans="1:8" ht="24" x14ac:dyDescent="0.25">
      <c r="A19" s="6" t="s">
        <v>27</v>
      </c>
      <c r="B19" s="4" t="s">
        <v>13</v>
      </c>
      <c r="C19" s="7">
        <v>240</v>
      </c>
      <c r="D19" s="7">
        <v>253</v>
      </c>
      <c r="E19" s="7">
        <v>10</v>
      </c>
      <c r="F19" s="8">
        <f t="shared" si="0"/>
        <v>-5.4166666666666714</v>
      </c>
      <c r="G19" s="34">
        <v>0</v>
      </c>
      <c r="H19" s="14"/>
    </row>
    <row r="20" spans="1:8" ht="24" x14ac:dyDescent="0.25">
      <c r="A20" s="6" t="s">
        <v>28</v>
      </c>
      <c r="B20" s="4" t="s">
        <v>13</v>
      </c>
      <c r="C20" s="7">
        <v>289</v>
      </c>
      <c r="D20" s="7">
        <v>288</v>
      </c>
      <c r="E20" s="7">
        <v>10</v>
      </c>
      <c r="F20" s="8">
        <f t="shared" si="0"/>
        <v>0.34602076124568271</v>
      </c>
      <c r="G20" s="9">
        <v>0</v>
      </c>
      <c r="H20" s="57"/>
    </row>
    <row r="21" spans="1:8" ht="15.75" customHeight="1" x14ac:dyDescent="0.25">
      <c r="A21" s="6" t="s">
        <v>29</v>
      </c>
      <c r="B21" s="4" t="s">
        <v>13</v>
      </c>
      <c r="C21" s="7">
        <v>354</v>
      </c>
      <c r="D21" s="34">
        <v>361</v>
      </c>
      <c r="E21" s="34">
        <v>10</v>
      </c>
      <c r="F21" s="8">
        <f t="shared" si="0"/>
        <v>-1.9774011299435159</v>
      </c>
      <c r="G21" s="34">
        <v>0</v>
      </c>
      <c r="H21" s="46"/>
    </row>
    <row r="22" spans="1:8" ht="15.75" customHeight="1" x14ac:dyDescent="0.25">
      <c r="A22" s="6" t="s">
        <v>30</v>
      </c>
      <c r="B22" s="4" t="s">
        <v>13</v>
      </c>
      <c r="C22" s="7">
        <v>467</v>
      </c>
      <c r="D22" s="7">
        <v>486</v>
      </c>
      <c r="E22" s="7">
        <v>10</v>
      </c>
      <c r="F22" s="51">
        <v>0</v>
      </c>
      <c r="G22" s="9">
        <v>0</v>
      </c>
      <c r="H22" s="57"/>
    </row>
    <row r="23" spans="1:8" ht="15.75" customHeight="1" x14ac:dyDescent="0.25">
      <c r="A23" s="6" t="s">
        <v>31</v>
      </c>
      <c r="B23" s="4" t="s">
        <v>13</v>
      </c>
      <c r="C23" s="84">
        <v>37</v>
      </c>
      <c r="D23" s="84">
        <v>40</v>
      </c>
      <c r="E23" s="84">
        <v>10</v>
      </c>
      <c r="F23" s="85">
        <f t="shared" ref="F23:F36" si="1">100-(D23/C23*100)</f>
        <v>-8.1081081081081123</v>
      </c>
      <c r="G23" s="21">
        <v>0</v>
      </c>
      <c r="H23" s="14"/>
    </row>
    <row r="24" spans="1:8" ht="15.75" customHeight="1" x14ac:dyDescent="0.25">
      <c r="A24" s="6" t="s">
        <v>32</v>
      </c>
      <c r="B24" s="4" t="s">
        <v>13</v>
      </c>
      <c r="C24" s="7">
        <v>148</v>
      </c>
      <c r="D24" s="7">
        <v>145</v>
      </c>
      <c r="E24" s="7">
        <v>10</v>
      </c>
      <c r="F24" s="8">
        <f t="shared" si="1"/>
        <v>2.0270270270270316</v>
      </c>
      <c r="G24" s="34">
        <v>0</v>
      </c>
      <c r="H24" s="46"/>
    </row>
    <row r="25" spans="1:8" ht="15.75" customHeight="1" x14ac:dyDescent="0.25">
      <c r="A25" s="6" t="s">
        <v>33</v>
      </c>
      <c r="B25" s="4" t="s">
        <v>13</v>
      </c>
      <c r="C25" s="7">
        <v>215</v>
      </c>
      <c r="D25" s="7">
        <v>220</v>
      </c>
      <c r="E25" s="7">
        <v>10</v>
      </c>
      <c r="F25" s="8">
        <f t="shared" si="1"/>
        <v>-2.3255813953488484</v>
      </c>
      <c r="G25" s="58">
        <v>0</v>
      </c>
      <c r="H25" s="57"/>
    </row>
    <row r="26" spans="1:8" ht="15.75" customHeight="1" x14ac:dyDescent="0.25">
      <c r="A26" s="6" t="s">
        <v>34</v>
      </c>
      <c r="B26" s="4" t="s">
        <v>13</v>
      </c>
      <c r="C26" s="7">
        <v>96</v>
      </c>
      <c r="D26" s="7">
        <v>96</v>
      </c>
      <c r="E26" s="7">
        <v>10</v>
      </c>
      <c r="F26" s="8">
        <f t="shared" si="1"/>
        <v>0</v>
      </c>
      <c r="G26" s="9">
        <v>0</v>
      </c>
      <c r="H26" s="57"/>
    </row>
    <row r="27" spans="1:8" ht="15.75" customHeight="1" x14ac:dyDescent="0.25">
      <c r="A27" s="6" t="s">
        <v>35</v>
      </c>
      <c r="B27" s="4" t="s">
        <v>13</v>
      </c>
      <c r="C27" s="7">
        <v>595</v>
      </c>
      <c r="D27" s="7">
        <v>589</v>
      </c>
      <c r="E27" s="7">
        <v>10</v>
      </c>
      <c r="F27" s="8">
        <f t="shared" si="1"/>
        <v>1.0084033613445342</v>
      </c>
      <c r="G27" s="9">
        <v>0</v>
      </c>
      <c r="H27" s="57"/>
    </row>
    <row r="28" spans="1:8" ht="15.75" customHeight="1" x14ac:dyDescent="0.25">
      <c r="A28" s="6" t="s">
        <v>36</v>
      </c>
      <c r="B28" s="4" t="s">
        <v>13</v>
      </c>
      <c r="C28" s="7">
        <v>419</v>
      </c>
      <c r="D28" s="7">
        <v>433</v>
      </c>
      <c r="E28" s="7">
        <v>10</v>
      </c>
      <c r="F28" s="8">
        <f t="shared" si="1"/>
        <v>-3.3412887828162354</v>
      </c>
      <c r="G28" s="9">
        <v>0</v>
      </c>
      <c r="H28" s="57"/>
    </row>
    <row r="29" spans="1:8" ht="15.75" customHeight="1" x14ac:dyDescent="0.25">
      <c r="A29" s="6" t="s">
        <v>37</v>
      </c>
      <c r="B29" s="4" t="s">
        <v>13</v>
      </c>
      <c r="C29" s="16"/>
      <c r="D29" s="16"/>
      <c r="E29" s="16"/>
      <c r="F29" s="8" t="e">
        <f t="shared" si="1"/>
        <v>#DIV/0!</v>
      </c>
      <c r="G29" s="56"/>
      <c r="H29" s="57"/>
    </row>
    <row r="30" spans="1:8" ht="15.75" customHeight="1" x14ac:dyDescent="0.25">
      <c r="A30" s="6" t="s">
        <v>38</v>
      </c>
      <c r="B30" s="4" t="s">
        <v>13</v>
      </c>
      <c r="C30" s="7">
        <v>219</v>
      </c>
      <c r="D30" s="7">
        <v>218</v>
      </c>
      <c r="E30" s="7">
        <v>10</v>
      </c>
      <c r="F30" s="8">
        <f t="shared" si="1"/>
        <v>0.45662100456621602</v>
      </c>
      <c r="G30" s="9">
        <v>0</v>
      </c>
      <c r="H30" s="57"/>
    </row>
    <row r="31" spans="1:8" ht="15.75" customHeight="1" x14ac:dyDescent="0.25">
      <c r="A31" s="6" t="s">
        <v>39</v>
      </c>
      <c r="B31" s="4" t="s">
        <v>13</v>
      </c>
      <c r="C31" s="7">
        <v>20</v>
      </c>
      <c r="D31" s="7">
        <v>21</v>
      </c>
      <c r="E31" s="7">
        <v>10</v>
      </c>
      <c r="F31" s="8">
        <f t="shared" si="1"/>
        <v>-5</v>
      </c>
      <c r="G31" s="9">
        <v>0</v>
      </c>
      <c r="H31" s="46"/>
    </row>
    <row r="32" spans="1:8" ht="15.75" customHeight="1" x14ac:dyDescent="0.25">
      <c r="A32" s="6" t="s">
        <v>40</v>
      </c>
      <c r="B32" s="4" t="s">
        <v>13</v>
      </c>
      <c r="C32" s="7">
        <v>431</v>
      </c>
      <c r="D32" s="7">
        <v>407</v>
      </c>
      <c r="E32" s="7">
        <v>10</v>
      </c>
      <c r="F32" s="8">
        <f t="shared" si="1"/>
        <v>5.5684454756380575</v>
      </c>
      <c r="G32" s="9">
        <v>0</v>
      </c>
      <c r="H32" s="57"/>
    </row>
    <row r="33" spans="1:26" ht="15.75" customHeight="1" x14ac:dyDescent="0.25">
      <c r="A33" s="6" t="s">
        <v>41</v>
      </c>
      <c r="B33" s="4" t="s">
        <v>13</v>
      </c>
      <c r="C33" s="7">
        <v>137</v>
      </c>
      <c r="D33" s="7">
        <v>137</v>
      </c>
      <c r="E33" s="7">
        <v>10</v>
      </c>
      <c r="F33" s="8">
        <f t="shared" si="1"/>
        <v>0</v>
      </c>
      <c r="G33" s="9">
        <v>0</v>
      </c>
      <c r="H33" s="14"/>
    </row>
    <row r="34" spans="1:26" ht="15.75" customHeight="1" x14ac:dyDescent="0.25">
      <c r="A34" s="20" t="s">
        <v>42</v>
      </c>
      <c r="B34" s="4" t="s">
        <v>13</v>
      </c>
      <c r="C34" s="16"/>
      <c r="D34" s="16"/>
      <c r="E34" s="16"/>
      <c r="F34" s="8" t="e">
        <f t="shared" si="1"/>
        <v>#DIV/0!</v>
      </c>
      <c r="G34" s="46"/>
      <c r="H34" s="46"/>
    </row>
    <row r="35" spans="1:26" ht="15.75" customHeight="1" x14ac:dyDescent="0.25">
      <c r="A35" s="6" t="s">
        <v>43</v>
      </c>
      <c r="B35" s="4" t="s">
        <v>13</v>
      </c>
      <c r="C35" s="7">
        <v>136</v>
      </c>
      <c r="D35" s="7">
        <v>147</v>
      </c>
      <c r="E35" s="7">
        <v>10</v>
      </c>
      <c r="F35" s="8">
        <f t="shared" si="1"/>
        <v>-8.0882352941176379</v>
      </c>
      <c r="G35" s="84">
        <v>0</v>
      </c>
      <c r="H35" s="46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24.75" customHeight="1" x14ac:dyDescent="0.25">
      <c r="A36" s="23" t="s">
        <v>44</v>
      </c>
      <c r="B36" s="4"/>
      <c r="C36" s="24">
        <f t="shared" ref="C36:D36" si="2">SUM(C5:C35)</f>
        <v>6557</v>
      </c>
      <c r="D36" s="24">
        <f t="shared" si="2"/>
        <v>6621</v>
      </c>
      <c r="E36" s="37"/>
      <c r="F36" s="11">
        <f t="shared" si="1"/>
        <v>-0.97605612322708168</v>
      </c>
      <c r="G36" s="38"/>
      <c r="H36" s="39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/>
    <row r="38" spans="1:26" ht="15.75" customHeight="1" x14ac:dyDescent="0.25"/>
    <row r="39" spans="1:26" ht="15.75" customHeight="1" x14ac:dyDescent="0.25"/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31496062992125984" right="0.31496062992125984" top="0.15748031496062992" bottom="0.15748031496062992" header="0" footer="0"/>
  <pageSetup scale="73" fitToHeight="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A31" workbookViewId="0">
      <selection sqref="A1:H1"/>
    </sheetView>
  </sheetViews>
  <sheetFormatPr defaultColWidth="14.42578125" defaultRowHeight="15" customHeight="1" x14ac:dyDescent="0.25"/>
  <cols>
    <col min="1" max="1" width="50.7109375" customWidth="1"/>
    <col min="2" max="4" width="8" customWidth="1"/>
    <col min="5" max="8" width="12.7109375" customWidth="1"/>
    <col min="9" max="9" width="8" customWidth="1"/>
  </cols>
  <sheetData>
    <row r="1" spans="1:8" ht="45" customHeight="1" x14ac:dyDescent="0.25">
      <c r="A1" s="211" t="s">
        <v>86</v>
      </c>
      <c r="B1" s="212"/>
      <c r="C1" s="212"/>
      <c r="D1" s="212"/>
      <c r="E1" s="212"/>
      <c r="F1" s="212"/>
      <c r="G1" s="212"/>
      <c r="H1" s="212"/>
    </row>
    <row r="2" spans="1:8" ht="45" customHeight="1" x14ac:dyDescent="0.25">
      <c r="A2" s="213" t="s">
        <v>1</v>
      </c>
      <c r="B2" s="215" t="s">
        <v>2</v>
      </c>
      <c r="C2" s="216" t="s">
        <v>3</v>
      </c>
      <c r="D2" s="210"/>
      <c r="E2" s="217" t="s">
        <v>4</v>
      </c>
      <c r="F2" s="218"/>
      <c r="G2" s="219" t="s">
        <v>5</v>
      </c>
      <c r="H2" s="215" t="s">
        <v>6</v>
      </c>
    </row>
    <row r="3" spans="1:8" ht="45" customHeight="1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10</v>
      </c>
      <c r="G3" s="214"/>
      <c r="H3" s="214"/>
    </row>
    <row r="4" spans="1:8" ht="34.5" customHeight="1" x14ac:dyDescent="0.25">
      <c r="A4" s="226" t="s">
        <v>87</v>
      </c>
      <c r="B4" s="209"/>
      <c r="C4" s="209"/>
      <c r="D4" s="209"/>
      <c r="E4" s="209"/>
      <c r="F4" s="209"/>
      <c r="G4" s="209"/>
      <c r="H4" s="210"/>
    </row>
    <row r="5" spans="1:8" ht="38.25" customHeight="1" x14ac:dyDescent="0.25">
      <c r="A5" s="6" t="s">
        <v>12</v>
      </c>
      <c r="B5" s="4" t="s">
        <v>13</v>
      </c>
      <c r="C5" s="16"/>
      <c r="D5" s="16"/>
      <c r="E5" s="16"/>
      <c r="F5" s="8" t="e">
        <f t="shared" ref="F5:F36" si="0">100-(D5/C5*100)</f>
        <v>#DIV/0!</v>
      </c>
      <c r="G5" s="17"/>
      <c r="H5" s="57"/>
    </row>
    <row r="6" spans="1:8" ht="25.5" customHeight="1" x14ac:dyDescent="0.25">
      <c r="A6" s="6" t="s">
        <v>14</v>
      </c>
      <c r="B6" s="4" t="s">
        <v>13</v>
      </c>
      <c r="C6" s="16"/>
      <c r="D6" s="16"/>
      <c r="E6" s="16"/>
      <c r="F6" s="8" t="e">
        <f t="shared" si="0"/>
        <v>#DIV/0!</v>
      </c>
      <c r="G6" s="17"/>
      <c r="H6" s="57"/>
    </row>
    <row r="7" spans="1:8" ht="51" customHeight="1" x14ac:dyDescent="0.25">
      <c r="A7" s="6" t="s">
        <v>15</v>
      </c>
      <c r="B7" s="4" t="s">
        <v>13</v>
      </c>
      <c r="C7" s="16"/>
      <c r="D7" s="16"/>
      <c r="E7" s="16"/>
      <c r="F7" s="8" t="e">
        <f t="shared" si="0"/>
        <v>#DIV/0!</v>
      </c>
      <c r="G7" s="17"/>
      <c r="H7" s="57"/>
    </row>
    <row r="8" spans="1:8" ht="25.5" customHeight="1" x14ac:dyDescent="0.25">
      <c r="A8" s="15" t="s">
        <v>16</v>
      </c>
      <c r="B8" s="4" t="s">
        <v>13</v>
      </c>
      <c r="C8" s="16"/>
      <c r="D8" s="16"/>
      <c r="E8" s="16"/>
      <c r="F8" s="8" t="e">
        <f t="shared" si="0"/>
        <v>#DIV/0!</v>
      </c>
      <c r="G8" s="17"/>
      <c r="H8" s="57"/>
    </row>
    <row r="9" spans="1:8" ht="25.5" customHeight="1" x14ac:dyDescent="0.25">
      <c r="A9" s="6" t="s">
        <v>17</v>
      </c>
      <c r="B9" s="4" t="s">
        <v>13</v>
      </c>
      <c r="C9" s="16"/>
      <c r="D9" s="16"/>
      <c r="E9" s="16"/>
      <c r="F9" s="8" t="e">
        <f t="shared" si="0"/>
        <v>#DIV/0!</v>
      </c>
      <c r="G9" s="16"/>
      <c r="H9" s="14"/>
    </row>
    <row r="10" spans="1:8" ht="25.5" customHeight="1" x14ac:dyDescent="0.25">
      <c r="A10" s="6" t="s">
        <v>18</v>
      </c>
      <c r="B10" s="4" t="s">
        <v>13</v>
      </c>
      <c r="C10" s="16"/>
      <c r="D10" s="16"/>
      <c r="E10" s="16"/>
      <c r="F10" s="8" t="e">
        <f t="shared" si="0"/>
        <v>#DIV/0!</v>
      </c>
      <c r="G10" s="49"/>
      <c r="H10" s="57"/>
    </row>
    <row r="11" spans="1:8" ht="25.5" customHeight="1" x14ac:dyDescent="0.25">
      <c r="A11" s="6" t="s">
        <v>19</v>
      </c>
      <c r="B11" s="4" t="s">
        <v>13</v>
      </c>
      <c r="C11" s="16"/>
      <c r="D11" s="16"/>
      <c r="E11" s="16"/>
      <c r="F11" s="8" t="e">
        <f t="shared" si="0"/>
        <v>#DIV/0!</v>
      </c>
      <c r="G11" s="56"/>
      <c r="H11" s="57"/>
    </row>
    <row r="12" spans="1:8" ht="25.5" customHeight="1" x14ac:dyDescent="0.25">
      <c r="A12" s="6" t="s">
        <v>20</v>
      </c>
      <c r="B12" s="4" t="s">
        <v>13</v>
      </c>
      <c r="C12" s="16"/>
      <c r="D12" s="16"/>
      <c r="E12" s="16"/>
      <c r="F12" s="8" t="e">
        <f t="shared" si="0"/>
        <v>#DIV/0!</v>
      </c>
      <c r="G12" s="56"/>
      <c r="H12" s="57"/>
    </row>
    <row r="13" spans="1:8" ht="25.5" customHeight="1" x14ac:dyDescent="0.25">
      <c r="A13" s="6" t="s">
        <v>21</v>
      </c>
      <c r="B13" s="4" t="s">
        <v>13</v>
      </c>
      <c r="C13" s="16"/>
      <c r="D13" s="16"/>
      <c r="E13" s="16"/>
      <c r="F13" s="8" t="e">
        <f t="shared" si="0"/>
        <v>#DIV/0!</v>
      </c>
      <c r="G13" s="14"/>
      <c r="H13" s="14"/>
    </row>
    <row r="14" spans="1:8" ht="25.5" customHeight="1" x14ac:dyDescent="0.25">
      <c r="A14" s="6" t="s">
        <v>22</v>
      </c>
      <c r="B14" s="4" t="s">
        <v>13</v>
      </c>
      <c r="C14" s="16"/>
      <c r="D14" s="16"/>
      <c r="E14" s="16"/>
      <c r="F14" s="8" t="e">
        <f t="shared" si="0"/>
        <v>#DIV/0!</v>
      </c>
      <c r="G14" s="14"/>
      <c r="H14" s="46"/>
    </row>
    <row r="15" spans="1:8" ht="25.5" customHeight="1" x14ac:dyDescent="0.25">
      <c r="A15" s="6" t="s">
        <v>23</v>
      </c>
      <c r="B15" s="4" t="s">
        <v>13</v>
      </c>
      <c r="C15" s="16"/>
      <c r="D15" s="16"/>
      <c r="E15" s="16"/>
      <c r="F15" s="8" t="e">
        <f t="shared" si="0"/>
        <v>#DIV/0!</v>
      </c>
      <c r="G15" s="14"/>
      <c r="H15" s="14"/>
    </row>
    <row r="16" spans="1:8" ht="38.25" customHeight="1" x14ac:dyDescent="0.25">
      <c r="A16" s="6" t="s">
        <v>24</v>
      </c>
      <c r="B16" s="4" t="s">
        <v>13</v>
      </c>
      <c r="C16" s="16"/>
      <c r="D16" s="16"/>
      <c r="E16" s="16"/>
      <c r="F16" s="8" t="e">
        <f t="shared" si="0"/>
        <v>#DIV/0!</v>
      </c>
      <c r="G16" s="14"/>
      <c r="H16" s="14"/>
    </row>
    <row r="17" spans="1:9" ht="38.25" customHeight="1" x14ac:dyDescent="0.25">
      <c r="A17" s="6" t="s">
        <v>25</v>
      </c>
      <c r="B17" s="4" t="s">
        <v>13</v>
      </c>
      <c r="C17" s="16"/>
      <c r="D17" s="16"/>
      <c r="E17" s="16"/>
      <c r="F17" s="8" t="e">
        <f t="shared" si="0"/>
        <v>#DIV/0!</v>
      </c>
      <c r="G17" s="17"/>
      <c r="H17" s="57"/>
    </row>
    <row r="18" spans="1:9" ht="25.5" customHeight="1" x14ac:dyDescent="0.25">
      <c r="A18" s="6" t="s">
        <v>26</v>
      </c>
      <c r="B18" s="4" t="s">
        <v>13</v>
      </c>
      <c r="C18" s="16"/>
      <c r="D18" s="16"/>
      <c r="E18" s="16"/>
      <c r="F18" s="8" t="e">
        <f t="shared" si="0"/>
        <v>#DIV/0!</v>
      </c>
      <c r="G18" s="17"/>
      <c r="H18" s="57"/>
    </row>
    <row r="19" spans="1:9" ht="25.5" customHeight="1" x14ac:dyDescent="0.25">
      <c r="A19" s="6" t="s">
        <v>27</v>
      </c>
      <c r="B19" s="4" t="s">
        <v>13</v>
      </c>
      <c r="C19" s="16"/>
      <c r="D19" s="16"/>
      <c r="E19" s="16"/>
      <c r="F19" s="8" t="e">
        <f t="shared" si="0"/>
        <v>#DIV/0!</v>
      </c>
      <c r="G19" s="4"/>
      <c r="H19" s="14"/>
    </row>
    <row r="20" spans="1:9" ht="25.5" customHeight="1" x14ac:dyDescent="0.25">
      <c r="A20" s="6" t="s">
        <v>28</v>
      </c>
      <c r="B20" s="4" t="s">
        <v>13</v>
      </c>
      <c r="C20" s="16"/>
      <c r="D20" s="16"/>
      <c r="E20" s="16"/>
      <c r="F20" s="8" t="e">
        <f t="shared" si="0"/>
        <v>#DIV/0!</v>
      </c>
      <c r="G20" s="17"/>
      <c r="H20" s="57"/>
    </row>
    <row r="21" spans="1:9" ht="38.25" customHeight="1" x14ac:dyDescent="0.25">
      <c r="A21" s="6" t="s">
        <v>29</v>
      </c>
      <c r="B21" s="4" t="s">
        <v>13</v>
      </c>
      <c r="C21" s="16"/>
      <c r="D21" s="4"/>
      <c r="E21" s="4"/>
      <c r="F21" s="8" t="e">
        <f t="shared" si="0"/>
        <v>#DIV/0!</v>
      </c>
      <c r="G21" s="4"/>
      <c r="H21" s="46"/>
    </row>
    <row r="22" spans="1:9" ht="38.25" customHeight="1" x14ac:dyDescent="0.25">
      <c r="A22" s="6" t="s">
        <v>30</v>
      </c>
      <c r="B22" s="4" t="s">
        <v>13</v>
      </c>
      <c r="C22" s="16"/>
      <c r="D22" s="16"/>
      <c r="E22" s="16"/>
      <c r="F22" s="8" t="e">
        <f t="shared" si="0"/>
        <v>#DIV/0!</v>
      </c>
      <c r="G22" s="17"/>
      <c r="H22" s="57"/>
    </row>
    <row r="23" spans="1:9" ht="38.25" customHeight="1" x14ac:dyDescent="0.25">
      <c r="A23" s="6" t="s">
        <v>31</v>
      </c>
      <c r="B23" s="4" t="s">
        <v>13</v>
      </c>
      <c r="C23" s="46"/>
      <c r="D23" s="46"/>
      <c r="E23" s="46"/>
      <c r="F23" s="85" t="e">
        <f t="shared" si="0"/>
        <v>#DIV/0!</v>
      </c>
      <c r="G23" s="14"/>
      <c r="H23" s="14"/>
    </row>
    <row r="24" spans="1:9" ht="25.5" customHeight="1" x14ac:dyDescent="0.25">
      <c r="A24" s="6" t="s">
        <v>32</v>
      </c>
      <c r="B24" s="4" t="s">
        <v>13</v>
      </c>
      <c r="C24" s="16"/>
      <c r="D24" s="16"/>
      <c r="E24" s="16"/>
      <c r="F24" s="8" t="e">
        <f t="shared" si="0"/>
        <v>#DIV/0!</v>
      </c>
      <c r="G24" s="4"/>
      <c r="H24" s="46"/>
    </row>
    <row r="25" spans="1:9" ht="25.5" customHeight="1" x14ac:dyDescent="0.25">
      <c r="A25" s="6" t="s">
        <v>33</v>
      </c>
      <c r="B25" s="4" t="s">
        <v>13</v>
      </c>
      <c r="C25" s="16"/>
      <c r="D25" s="16"/>
      <c r="E25" s="16"/>
      <c r="F25" s="8" t="e">
        <f t="shared" si="0"/>
        <v>#DIV/0!</v>
      </c>
      <c r="G25" s="56"/>
      <c r="H25" s="57"/>
    </row>
    <row r="26" spans="1:9" ht="25.5" customHeight="1" x14ac:dyDescent="0.25">
      <c r="A26" s="6" t="s">
        <v>34</v>
      </c>
      <c r="B26" s="4" t="s">
        <v>13</v>
      </c>
      <c r="C26" s="16"/>
      <c r="D26" s="16"/>
      <c r="E26" s="16"/>
      <c r="F26" s="8" t="e">
        <f t="shared" si="0"/>
        <v>#DIV/0!</v>
      </c>
      <c r="G26" s="17"/>
      <c r="H26" s="57"/>
    </row>
    <row r="27" spans="1:9" ht="25.5" customHeight="1" x14ac:dyDescent="0.25">
      <c r="A27" s="6" t="s">
        <v>35</v>
      </c>
      <c r="B27" s="4" t="s">
        <v>13</v>
      </c>
      <c r="C27" s="16"/>
      <c r="D27" s="16"/>
      <c r="E27" s="16"/>
      <c r="F27" s="8" t="e">
        <f t="shared" si="0"/>
        <v>#DIV/0!</v>
      </c>
      <c r="G27" s="17"/>
      <c r="H27" s="57"/>
    </row>
    <row r="28" spans="1:9" ht="25.5" customHeight="1" x14ac:dyDescent="0.25">
      <c r="A28" s="6" t="s">
        <v>36</v>
      </c>
      <c r="B28" s="4" t="s">
        <v>13</v>
      </c>
      <c r="C28" s="7">
        <v>0</v>
      </c>
      <c r="D28" s="7">
        <v>0</v>
      </c>
      <c r="E28" s="7">
        <v>0</v>
      </c>
      <c r="F28" s="8" t="e">
        <f t="shared" si="0"/>
        <v>#DIV/0!</v>
      </c>
      <c r="G28" s="9">
        <v>0</v>
      </c>
      <c r="H28" s="57"/>
      <c r="I28" s="22"/>
    </row>
    <row r="29" spans="1:9" ht="38.25" customHeight="1" x14ac:dyDescent="0.25">
      <c r="A29" s="6" t="s">
        <v>37</v>
      </c>
      <c r="B29" s="4" t="s">
        <v>13</v>
      </c>
      <c r="C29" s="16"/>
      <c r="D29" s="16"/>
      <c r="E29" s="16"/>
      <c r="F29" s="8" t="e">
        <f t="shared" si="0"/>
        <v>#DIV/0!</v>
      </c>
      <c r="G29" s="56"/>
      <c r="H29" s="57"/>
    </row>
    <row r="30" spans="1:9" ht="25.5" customHeight="1" x14ac:dyDescent="0.25">
      <c r="A30" s="6" t="s">
        <v>38</v>
      </c>
      <c r="B30" s="4" t="s">
        <v>13</v>
      </c>
      <c r="C30" s="16"/>
      <c r="D30" s="16"/>
      <c r="E30" s="16"/>
      <c r="F30" s="8" t="e">
        <f t="shared" si="0"/>
        <v>#DIV/0!</v>
      </c>
      <c r="G30" s="17"/>
      <c r="H30" s="57"/>
    </row>
    <row r="31" spans="1:9" ht="25.5" customHeight="1" x14ac:dyDescent="0.25">
      <c r="A31" s="6" t="s">
        <v>39</v>
      </c>
      <c r="B31" s="4" t="s">
        <v>13</v>
      </c>
      <c r="C31" s="16"/>
      <c r="D31" s="16"/>
      <c r="E31" s="16"/>
      <c r="F31" s="8" t="e">
        <f t="shared" si="0"/>
        <v>#DIV/0!</v>
      </c>
      <c r="G31" s="17"/>
      <c r="H31" s="46"/>
    </row>
    <row r="32" spans="1:9" ht="25.5" customHeight="1" x14ac:dyDescent="0.25">
      <c r="A32" s="6" t="s">
        <v>40</v>
      </c>
      <c r="B32" s="4" t="s">
        <v>13</v>
      </c>
      <c r="C32" s="16"/>
      <c r="D32" s="16"/>
      <c r="E32" s="16"/>
      <c r="F32" s="8" t="e">
        <f t="shared" si="0"/>
        <v>#DIV/0!</v>
      </c>
      <c r="G32" s="17"/>
      <c r="H32" s="57"/>
    </row>
    <row r="33" spans="1:26" ht="25.5" customHeight="1" x14ac:dyDescent="0.25">
      <c r="A33" s="6" t="s">
        <v>41</v>
      </c>
      <c r="B33" s="4" t="s">
        <v>13</v>
      </c>
      <c r="C33" s="16"/>
      <c r="D33" s="16"/>
      <c r="E33" s="16"/>
      <c r="F33" s="8" t="e">
        <f t="shared" si="0"/>
        <v>#DIV/0!</v>
      </c>
      <c r="G33" s="17"/>
      <c r="H33" s="14"/>
    </row>
    <row r="34" spans="1:26" ht="38.25" customHeight="1" x14ac:dyDescent="0.25">
      <c r="A34" s="20" t="s">
        <v>42</v>
      </c>
      <c r="B34" s="4" t="s">
        <v>13</v>
      </c>
      <c r="C34" s="16"/>
      <c r="D34" s="16"/>
      <c r="E34" s="16"/>
      <c r="F34" s="8" t="e">
        <f t="shared" si="0"/>
        <v>#DIV/0!</v>
      </c>
      <c r="G34" s="46"/>
      <c r="H34" s="46"/>
    </row>
    <row r="35" spans="1:26" ht="38.25" customHeight="1" x14ac:dyDescent="0.25">
      <c r="A35" s="6" t="s">
        <v>43</v>
      </c>
      <c r="B35" s="4" t="s">
        <v>13</v>
      </c>
      <c r="C35" s="16"/>
      <c r="D35" s="16"/>
      <c r="E35" s="16"/>
      <c r="F35" s="8" t="e">
        <f t="shared" si="0"/>
        <v>#DIV/0!</v>
      </c>
      <c r="G35" s="46"/>
      <c r="H35" s="46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5.75" customHeight="1" x14ac:dyDescent="0.25">
      <c r="A36" s="23" t="s">
        <v>44</v>
      </c>
      <c r="B36" s="4"/>
      <c r="C36" s="24">
        <f t="shared" ref="C36:D36" si="1">SUM(C5:C35)</f>
        <v>0</v>
      </c>
      <c r="D36" s="24">
        <f t="shared" si="1"/>
        <v>0</v>
      </c>
      <c r="E36" s="37"/>
      <c r="F36" s="11" t="e">
        <f t="shared" si="0"/>
        <v>#DIV/0!</v>
      </c>
      <c r="G36" s="38"/>
      <c r="H36" s="39"/>
    </row>
    <row r="37" spans="1:26" ht="15.75" customHeight="1" x14ac:dyDescent="0.25"/>
    <row r="38" spans="1:26" ht="15.75" customHeight="1" x14ac:dyDescent="0.25"/>
    <row r="39" spans="1:26" ht="15.75" customHeight="1" x14ac:dyDescent="0.25"/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11811023622047245" right="0.11811023622047245" top="0.35433070866141736" bottom="0.35433070866141736" header="0" footer="0"/>
  <pageSetup scale="83" fitToHeight="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0"/>
  <sheetViews>
    <sheetView workbookViewId="0">
      <selection sqref="A1:R1"/>
    </sheetView>
  </sheetViews>
  <sheetFormatPr defaultColWidth="14.42578125" defaultRowHeight="15" customHeight="1" x14ac:dyDescent="0.25"/>
  <cols>
    <col min="1" max="1" width="35.7109375" customWidth="1"/>
    <col min="2" max="4" width="8" customWidth="1"/>
    <col min="5" max="6" width="9.7109375" customWidth="1"/>
    <col min="7" max="7" width="10.7109375" customWidth="1"/>
    <col min="8" max="9" width="8.7109375" customWidth="1"/>
    <col min="10" max="11" width="9.7109375" customWidth="1"/>
    <col min="12" max="12" width="10.7109375" customWidth="1"/>
    <col min="13" max="14" width="8.7109375" customWidth="1"/>
    <col min="15" max="16" width="9.7109375" customWidth="1"/>
    <col min="17" max="17" width="10.7109375" customWidth="1"/>
    <col min="18" max="18" width="15.7109375" customWidth="1"/>
  </cols>
  <sheetData>
    <row r="1" spans="1:18" ht="15.75" customHeight="1" x14ac:dyDescent="0.25">
      <c r="A1" s="222" t="s">
        <v>88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</row>
    <row r="3" spans="1:18" ht="99.75" customHeight="1" x14ac:dyDescent="0.25">
      <c r="A3" s="213" t="s">
        <v>1</v>
      </c>
      <c r="B3" s="219" t="s">
        <v>2</v>
      </c>
      <c r="C3" s="225" t="s">
        <v>46</v>
      </c>
      <c r="D3" s="218"/>
      <c r="E3" s="225" t="s">
        <v>47</v>
      </c>
      <c r="F3" s="218"/>
      <c r="G3" s="219" t="s">
        <v>5</v>
      </c>
      <c r="H3" s="225" t="s">
        <v>48</v>
      </c>
      <c r="I3" s="218"/>
      <c r="J3" s="225" t="s">
        <v>47</v>
      </c>
      <c r="K3" s="218"/>
      <c r="L3" s="219" t="s">
        <v>5</v>
      </c>
      <c r="M3" s="231" t="s">
        <v>83</v>
      </c>
      <c r="N3" s="218"/>
      <c r="O3" s="231" t="s">
        <v>47</v>
      </c>
      <c r="P3" s="218"/>
      <c r="Q3" s="232" t="s">
        <v>5</v>
      </c>
      <c r="R3" s="215" t="s">
        <v>6</v>
      </c>
    </row>
    <row r="4" spans="1:18" ht="36" customHeight="1" x14ac:dyDescent="0.25">
      <c r="A4" s="214"/>
      <c r="B4" s="214"/>
      <c r="C4" s="4" t="s">
        <v>50</v>
      </c>
      <c r="D4" s="4" t="s">
        <v>51</v>
      </c>
      <c r="E4" s="4" t="s">
        <v>9</v>
      </c>
      <c r="F4" s="4" t="s">
        <v>52</v>
      </c>
      <c r="G4" s="214"/>
      <c r="H4" s="4" t="s">
        <v>50</v>
      </c>
      <c r="I4" s="4" t="s">
        <v>51</v>
      </c>
      <c r="J4" s="4" t="s">
        <v>9</v>
      </c>
      <c r="K4" s="4" t="s">
        <v>52</v>
      </c>
      <c r="L4" s="214"/>
      <c r="M4" s="86" t="s">
        <v>50</v>
      </c>
      <c r="N4" s="86" t="s">
        <v>51</v>
      </c>
      <c r="O4" s="86" t="s">
        <v>9</v>
      </c>
      <c r="P4" s="86" t="s">
        <v>52</v>
      </c>
      <c r="Q4" s="214"/>
      <c r="R4" s="214"/>
    </row>
    <row r="5" spans="1:18" ht="34.5" customHeight="1" x14ac:dyDescent="0.25">
      <c r="A5" s="226" t="s">
        <v>87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10"/>
      <c r="R5" s="70"/>
    </row>
    <row r="6" spans="1:18" ht="60" customHeight="1" x14ac:dyDescent="0.25">
      <c r="A6" s="6" t="s">
        <v>12</v>
      </c>
      <c r="B6" s="28" t="s">
        <v>54</v>
      </c>
      <c r="C6" s="72"/>
      <c r="D6" s="72"/>
      <c r="E6" s="72"/>
      <c r="F6" s="28" t="e">
        <f t="shared" ref="F6:F36" si="0">100-(D6/C6*100)</f>
        <v>#DIV/0!</v>
      </c>
      <c r="G6" s="72"/>
      <c r="H6" s="72"/>
      <c r="I6" s="72"/>
      <c r="J6" s="72"/>
      <c r="K6" s="28" t="e">
        <f t="shared" ref="K6:K36" si="1">100-(I6/H6*100)</f>
        <v>#DIV/0!</v>
      </c>
      <c r="L6" s="72"/>
      <c r="M6" s="72"/>
      <c r="N6" s="72"/>
      <c r="O6" s="72"/>
      <c r="P6" s="28" t="e">
        <f t="shared" ref="P6:P36" si="2">100-(N6/M6*100)</f>
        <v>#DIV/0!</v>
      </c>
      <c r="Q6" s="72"/>
      <c r="R6" s="42"/>
    </row>
    <row r="7" spans="1:18" ht="36" customHeight="1" x14ac:dyDescent="0.25">
      <c r="A7" s="6" t="s">
        <v>14</v>
      </c>
      <c r="B7" s="28" t="s">
        <v>54</v>
      </c>
      <c r="C7" s="72"/>
      <c r="D7" s="72"/>
      <c r="E7" s="72"/>
      <c r="F7" s="28" t="e">
        <f t="shared" si="0"/>
        <v>#DIV/0!</v>
      </c>
      <c r="G7" s="72"/>
      <c r="H7" s="72"/>
      <c r="I7" s="72"/>
      <c r="J7" s="72"/>
      <c r="K7" s="28" t="e">
        <f t="shared" si="1"/>
        <v>#DIV/0!</v>
      </c>
      <c r="L7" s="72"/>
      <c r="M7" s="72"/>
      <c r="N7" s="72"/>
      <c r="O7" s="72"/>
      <c r="P7" s="28" t="e">
        <f t="shared" si="2"/>
        <v>#DIV/0!</v>
      </c>
      <c r="Q7" s="72"/>
      <c r="R7" s="42"/>
    </row>
    <row r="8" spans="1:18" ht="60" customHeight="1" x14ac:dyDescent="0.25">
      <c r="A8" s="6" t="s">
        <v>15</v>
      </c>
      <c r="B8" s="28" t="s">
        <v>54</v>
      </c>
      <c r="C8" s="72"/>
      <c r="D8" s="72"/>
      <c r="E8" s="72"/>
      <c r="F8" s="28" t="e">
        <f t="shared" si="0"/>
        <v>#DIV/0!</v>
      </c>
      <c r="G8" s="72"/>
      <c r="H8" s="72"/>
      <c r="I8" s="72"/>
      <c r="J8" s="72"/>
      <c r="K8" s="28" t="e">
        <f t="shared" si="1"/>
        <v>#DIV/0!</v>
      </c>
      <c r="L8" s="72"/>
      <c r="M8" s="72"/>
      <c r="N8" s="72"/>
      <c r="O8" s="72"/>
      <c r="P8" s="28" t="e">
        <f t="shared" si="2"/>
        <v>#DIV/0!</v>
      </c>
      <c r="Q8" s="72"/>
      <c r="R8" s="42"/>
    </row>
    <row r="9" spans="1:18" ht="38.25" customHeight="1" x14ac:dyDescent="0.25">
      <c r="A9" s="15" t="s">
        <v>16</v>
      </c>
      <c r="B9" s="28" t="s">
        <v>54</v>
      </c>
      <c r="C9" s="72"/>
      <c r="D9" s="72"/>
      <c r="E9" s="72"/>
      <c r="F9" s="28" t="e">
        <f t="shared" si="0"/>
        <v>#DIV/0!</v>
      </c>
      <c r="G9" s="72"/>
      <c r="H9" s="72"/>
      <c r="I9" s="72"/>
      <c r="J9" s="72"/>
      <c r="K9" s="28" t="e">
        <f t="shared" si="1"/>
        <v>#DIV/0!</v>
      </c>
      <c r="L9" s="72"/>
      <c r="M9" s="72"/>
      <c r="N9" s="72"/>
      <c r="O9" s="72"/>
      <c r="P9" s="28" t="e">
        <f t="shared" si="2"/>
        <v>#DIV/0!</v>
      </c>
      <c r="Q9" s="72"/>
      <c r="R9" s="42"/>
    </row>
    <row r="10" spans="1:18" ht="36" customHeight="1" x14ac:dyDescent="0.25">
      <c r="A10" s="6" t="s">
        <v>17</v>
      </c>
      <c r="B10" s="28" t="s">
        <v>54</v>
      </c>
      <c r="C10" s="72"/>
      <c r="D10" s="72"/>
      <c r="E10" s="72"/>
      <c r="F10" s="28" t="e">
        <f t="shared" si="0"/>
        <v>#DIV/0!</v>
      </c>
      <c r="G10" s="72"/>
      <c r="H10" s="72"/>
      <c r="I10" s="72"/>
      <c r="J10" s="72"/>
      <c r="K10" s="28" t="e">
        <f t="shared" si="1"/>
        <v>#DIV/0!</v>
      </c>
      <c r="L10" s="72"/>
      <c r="M10" s="72"/>
      <c r="N10" s="72"/>
      <c r="O10" s="72"/>
      <c r="P10" s="28" t="e">
        <f t="shared" si="2"/>
        <v>#DIV/0!</v>
      </c>
      <c r="Q10" s="72"/>
      <c r="R10" s="42"/>
    </row>
    <row r="11" spans="1:18" ht="36" customHeight="1" x14ac:dyDescent="0.25">
      <c r="A11" s="6" t="s">
        <v>18</v>
      </c>
      <c r="B11" s="28" t="s">
        <v>54</v>
      </c>
      <c r="C11" s="72"/>
      <c r="D11" s="72"/>
      <c r="E11" s="72"/>
      <c r="F11" s="28" t="e">
        <f t="shared" si="0"/>
        <v>#DIV/0!</v>
      </c>
      <c r="G11" s="72"/>
      <c r="H11" s="72"/>
      <c r="I11" s="72"/>
      <c r="J11" s="72"/>
      <c r="K11" s="28" t="e">
        <f t="shared" si="1"/>
        <v>#DIV/0!</v>
      </c>
      <c r="L11" s="72"/>
      <c r="M11" s="72"/>
      <c r="N11" s="72"/>
      <c r="O11" s="72"/>
      <c r="P11" s="28" t="e">
        <f t="shared" si="2"/>
        <v>#DIV/0!</v>
      </c>
      <c r="Q11" s="72"/>
      <c r="R11" s="75"/>
    </row>
    <row r="12" spans="1:18" ht="36" customHeight="1" x14ac:dyDescent="0.25">
      <c r="A12" s="6" t="s">
        <v>19</v>
      </c>
      <c r="B12" s="28" t="s">
        <v>54</v>
      </c>
      <c r="C12" s="72"/>
      <c r="D12" s="72"/>
      <c r="E12" s="72"/>
      <c r="F12" s="28" t="e">
        <f t="shared" si="0"/>
        <v>#DIV/0!</v>
      </c>
      <c r="G12" s="72"/>
      <c r="H12" s="72"/>
      <c r="I12" s="72"/>
      <c r="J12" s="72"/>
      <c r="K12" s="28" t="e">
        <f t="shared" si="1"/>
        <v>#DIV/0!</v>
      </c>
      <c r="L12" s="72"/>
      <c r="M12" s="72"/>
      <c r="N12" s="72"/>
      <c r="O12" s="72"/>
      <c r="P12" s="28" t="e">
        <f t="shared" si="2"/>
        <v>#DIV/0!</v>
      </c>
      <c r="Q12" s="72"/>
      <c r="R12" s="42"/>
    </row>
    <row r="13" spans="1:18" ht="24" customHeight="1" x14ac:dyDescent="0.25">
      <c r="A13" s="6" t="s">
        <v>20</v>
      </c>
      <c r="B13" s="28" t="s">
        <v>54</v>
      </c>
      <c r="C13" s="72"/>
      <c r="D13" s="72"/>
      <c r="E13" s="72"/>
      <c r="F13" s="28" t="e">
        <f t="shared" si="0"/>
        <v>#DIV/0!</v>
      </c>
      <c r="G13" s="72"/>
      <c r="H13" s="72"/>
      <c r="I13" s="72"/>
      <c r="J13" s="72"/>
      <c r="K13" s="28" t="e">
        <f t="shared" si="1"/>
        <v>#DIV/0!</v>
      </c>
      <c r="L13" s="72"/>
      <c r="M13" s="72"/>
      <c r="N13" s="72"/>
      <c r="O13" s="72"/>
      <c r="P13" s="28" t="e">
        <f t="shared" si="2"/>
        <v>#DIV/0!</v>
      </c>
      <c r="Q13" s="72"/>
      <c r="R13" s="42"/>
    </row>
    <row r="14" spans="1:18" ht="36" customHeight="1" x14ac:dyDescent="0.25">
      <c r="A14" s="6" t="s">
        <v>21</v>
      </c>
      <c r="B14" s="28" t="s">
        <v>54</v>
      </c>
      <c r="C14" s="72"/>
      <c r="D14" s="72"/>
      <c r="E14" s="72"/>
      <c r="F14" s="28" t="e">
        <f t="shared" si="0"/>
        <v>#DIV/0!</v>
      </c>
      <c r="G14" s="72"/>
      <c r="H14" s="72"/>
      <c r="I14" s="72"/>
      <c r="J14" s="72"/>
      <c r="K14" s="28" t="e">
        <f t="shared" si="1"/>
        <v>#DIV/0!</v>
      </c>
      <c r="L14" s="72"/>
      <c r="M14" s="72"/>
      <c r="N14" s="72"/>
      <c r="O14" s="72"/>
      <c r="P14" s="28" t="e">
        <f t="shared" si="2"/>
        <v>#DIV/0!</v>
      </c>
      <c r="Q14" s="72"/>
      <c r="R14" s="42"/>
    </row>
    <row r="15" spans="1:18" ht="36" customHeight="1" x14ac:dyDescent="0.25">
      <c r="A15" s="6" t="s">
        <v>22</v>
      </c>
      <c r="B15" s="28" t="s">
        <v>54</v>
      </c>
      <c r="C15" s="72"/>
      <c r="D15" s="72"/>
      <c r="E15" s="72"/>
      <c r="F15" s="28" t="e">
        <f t="shared" si="0"/>
        <v>#DIV/0!</v>
      </c>
      <c r="G15" s="72"/>
      <c r="H15" s="72"/>
      <c r="I15" s="72"/>
      <c r="J15" s="72"/>
      <c r="K15" s="28" t="e">
        <f t="shared" si="1"/>
        <v>#DIV/0!</v>
      </c>
      <c r="L15" s="72"/>
      <c r="M15" s="72"/>
      <c r="N15" s="72"/>
      <c r="O15" s="72"/>
      <c r="P15" s="87" t="e">
        <f t="shared" si="2"/>
        <v>#DIV/0!</v>
      </c>
      <c r="Q15" s="72"/>
      <c r="R15" s="42"/>
    </row>
    <row r="16" spans="1:18" ht="36" customHeight="1" x14ac:dyDescent="0.25">
      <c r="A16" s="6" t="s">
        <v>23</v>
      </c>
      <c r="B16" s="28" t="s">
        <v>54</v>
      </c>
      <c r="C16" s="72"/>
      <c r="D16" s="72"/>
      <c r="E16" s="72"/>
      <c r="F16" s="28" t="e">
        <f t="shared" si="0"/>
        <v>#DIV/0!</v>
      </c>
      <c r="G16" s="72"/>
      <c r="H16" s="72"/>
      <c r="I16" s="72"/>
      <c r="J16" s="72"/>
      <c r="K16" s="28" t="e">
        <f t="shared" si="1"/>
        <v>#DIV/0!</v>
      </c>
      <c r="L16" s="72"/>
      <c r="M16" s="72"/>
      <c r="N16" s="72"/>
      <c r="O16" s="72"/>
      <c r="P16" s="28" t="e">
        <f t="shared" si="2"/>
        <v>#DIV/0!</v>
      </c>
      <c r="Q16" s="72"/>
      <c r="R16" s="42"/>
    </row>
    <row r="17" spans="1:18" ht="60" customHeight="1" x14ac:dyDescent="0.25">
      <c r="A17" s="6" t="s">
        <v>24</v>
      </c>
      <c r="B17" s="28" t="s">
        <v>54</v>
      </c>
      <c r="C17" s="72"/>
      <c r="D17" s="72"/>
      <c r="E17" s="72"/>
      <c r="F17" s="28" t="e">
        <f t="shared" si="0"/>
        <v>#DIV/0!</v>
      </c>
      <c r="G17" s="72"/>
      <c r="H17" s="72"/>
      <c r="I17" s="72"/>
      <c r="J17" s="72"/>
      <c r="K17" s="28" t="e">
        <f t="shared" si="1"/>
        <v>#DIV/0!</v>
      </c>
      <c r="L17" s="72"/>
      <c r="M17" s="72"/>
      <c r="N17" s="72"/>
      <c r="O17" s="72"/>
      <c r="P17" s="28" t="e">
        <f t="shared" si="2"/>
        <v>#DIV/0!</v>
      </c>
      <c r="Q17" s="72"/>
      <c r="R17" s="42"/>
    </row>
    <row r="18" spans="1:18" ht="60" customHeight="1" x14ac:dyDescent="0.25">
      <c r="A18" s="6" t="s">
        <v>25</v>
      </c>
      <c r="B18" s="28" t="s">
        <v>54</v>
      </c>
      <c r="C18" s="72"/>
      <c r="D18" s="72"/>
      <c r="E18" s="72"/>
      <c r="F18" s="28" t="e">
        <f t="shared" si="0"/>
        <v>#DIV/0!</v>
      </c>
      <c r="G18" s="72"/>
      <c r="H18" s="72"/>
      <c r="I18" s="72"/>
      <c r="J18" s="72"/>
      <c r="K18" s="28" t="e">
        <f t="shared" si="1"/>
        <v>#DIV/0!</v>
      </c>
      <c r="L18" s="72"/>
      <c r="M18" s="72"/>
      <c r="N18" s="72"/>
      <c r="O18" s="72"/>
      <c r="P18" s="28" t="e">
        <f t="shared" si="2"/>
        <v>#DIV/0!</v>
      </c>
      <c r="Q18" s="72"/>
      <c r="R18" s="42"/>
    </row>
    <row r="19" spans="1:18" ht="36" customHeight="1" x14ac:dyDescent="0.25">
      <c r="A19" s="6" t="s">
        <v>26</v>
      </c>
      <c r="B19" s="28" t="s">
        <v>54</v>
      </c>
      <c r="C19" s="72"/>
      <c r="D19" s="72"/>
      <c r="E19" s="72"/>
      <c r="F19" s="28" t="e">
        <f t="shared" si="0"/>
        <v>#DIV/0!</v>
      </c>
      <c r="G19" s="72"/>
      <c r="H19" s="72"/>
      <c r="I19" s="72"/>
      <c r="J19" s="72"/>
      <c r="K19" s="28" t="e">
        <f t="shared" si="1"/>
        <v>#DIV/0!</v>
      </c>
      <c r="L19" s="72"/>
      <c r="M19" s="72"/>
      <c r="N19" s="72"/>
      <c r="O19" s="72"/>
      <c r="P19" s="28" t="e">
        <f t="shared" si="2"/>
        <v>#DIV/0!</v>
      </c>
      <c r="Q19" s="72"/>
      <c r="R19" s="42"/>
    </row>
    <row r="20" spans="1:18" ht="36" customHeight="1" x14ac:dyDescent="0.25">
      <c r="A20" s="6" t="s">
        <v>27</v>
      </c>
      <c r="B20" s="28" t="s">
        <v>54</v>
      </c>
      <c r="C20" s="72"/>
      <c r="D20" s="72"/>
      <c r="E20" s="72"/>
      <c r="F20" s="28" t="e">
        <f t="shared" si="0"/>
        <v>#DIV/0!</v>
      </c>
      <c r="G20" s="72"/>
      <c r="H20" s="72"/>
      <c r="I20" s="72"/>
      <c r="J20" s="72"/>
      <c r="K20" s="28" t="e">
        <f t="shared" si="1"/>
        <v>#DIV/0!</v>
      </c>
      <c r="L20" s="72"/>
      <c r="M20" s="72"/>
      <c r="N20" s="72"/>
      <c r="O20" s="72"/>
      <c r="P20" s="28" t="e">
        <f t="shared" si="2"/>
        <v>#DIV/0!</v>
      </c>
      <c r="Q20" s="75"/>
      <c r="R20" s="42"/>
    </row>
    <row r="21" spans="1:18" ht="36" customHeight="1" x14ac:dyDescent="0.25">
      <c r="A21" s="6" t="s">
        <v>28</v>
      </c>
      <c r="B21" s="28" t="s">
        <v>54</v>
      </c>
      <c r="C21" s="72"/>
      <c r="D21" s="72"/>
      <c r="E21" s="72"/>
      <c r="F21" s="28" t="e">
        <f t="shared" si="0"/>
        <v>#DIV/0!</v>
      </c>
      <c r="G21" s="72"/>
      <c r="H21" s="72"/>
      <c r="I21" s="72"/>
      <c r="J21" s="72"/>
      <c r="K21" s="28" t="e">
        <f t="shared" si="1"/>
        <v>#DIV/0!</v>
      </c>
      <c r="L21" s="72"/>
      <c r="M21" s="72"/>
      <c r="N21" s="72"/>
      <c r="O21" s="72"/>
      <c r="P21" s="28" t="e">
        <f t="shared" si="2"/>
        <v>#DIV/0!</v>
      </c>
      <c r="Q21" s="72"/>
      <c r="R21" s="42"/>
    </row>
    <row r="22" spans="1:18" ht="60" customHeight="1" x14ac:dyDescent="0.25">
      <c r="A22" s="6" t="s">
        <v>29</v>
      </c>
      <c r="B22" s="28" t="s">
        <v>54</v>
      </c>
      <c r="C22" s="72"/>
      <c r="D22" s="72"/>
      <c r="E22" s="72"/>
      <c r="F22" s="28" t="e">
        <f t="shared" si="0"/>
        <v>#DIV/0!</v>
      </c>
      <c r="G22" s="72"/>
      <c r="H22" s="72"/>
      <c r="I22" s="72"/>
      <c r="J22" s="72"/>
      <c r="K22" s="28" t="e">
        <f t="shared" si="1"/>
        <v>#DIV/0!</v>
      </c>
      <c r="L22" s="72"/>
      <c r="M22" s="72"/>
      <c r="N22" s="72"/>
      <c r="O22" s="72"/>
      <c r="P22" s="28" t="e">
        <f t="shared" si="2"/>
        <v>#DIV/0!</v>
      </c>
      <c r="Q22" s="72"/>
      <c r="R22" s="79"/>
    </row>
    <row r="23" spans="1:18" ht="60" customHeight="1" x14ac:dyDescent="0.25">
      <c r="A23" s="6" t="s">
        <v>30</v>
      </c>
      <c r="B23" s="28" t="s">
        <v>54</v>
      </c>
      <c r="C23" s="72"/>
      <c r="D23" s="72"/>
      <c r="E23" s="72"/>
      <c r="F23" s="28" t="e">
        <f t="shared" si="0"/>
        <v>#DIV/0!</v>
      </c>
      <c r="G23" s="72"/>
      <c r="H23" s="72"/>
      <c r="I23" s="72"/>
      <c r="J23" s="72"/>
      <c r="K23" s="28" t="e">
        <f t="shared" si="1"/>
        <v>#DIV/0!</v>
      </c>
      <c r="L23" s="72"/>
      <c r="M23" s="72"/>
      <c r="N23" s="72"/>
      <c r="O23" s="72"/>
      <c r="P23" s="28" t="e">
        <f t="shared" si="2"/>
        <v>#DIV/0!</v>
      </c>
      <c r="Q23" s="72"/>
      <c r="R23" s="42"/>
    </row>
    <row r="24" spans="1:18" ht="48" customHeight="1" x14ac:dyDescent="0.25">
      <c r="A24" s="6" t="s">
        <v>31</v>
      </c>
      <c r="B24" s="28" t="s">
        <v>54</v>
      </c>
      <c r="C24" s="72"/>
      <c r="D24" s="72"/>
      <c r="E24" s="72"/>
      <c r="F24" s="28" t="e">
        <f t="shared" si="0"/>
        <v>#DIV/0!</v>
      </c>
      <c r="G24" s="72"/>
      <c r="H24" s="72"/>
      <c r="I24" s="72"/>
      <c r="J24" s="72"/>
      <c r="K24" s="28" t="e">
        <f t="shared" si="1"/>
        <v>#DIV/0!</v>
      </c>
      <c r="L24" s="72"/>
      <c r="M24" s="72"/>
      <c r="N24" s="72"/>
      <c r="O24" s="72"/>
      <c r="P24" s="28" t="e">
        <f t="shared" si="2"/>
        <v>#DIV/0!</v>
      </c>
      <c r="Q24" s="72"/>
      <c r="R24" s="42"/>
    </row>
    <row r="25" spans="1:18" ht="36" customHeight="1" x14ac:dyDescent="0.25">
      <c r="A25" s="6" t="s">
        <v>32</v>
      </c>
      <c r="B25" s="28" t="s">
        <v>54</v>
      </c>
      <c r="C25" s="72"/>
      <c r="D25" s="72"/>
      <c r="E25" s="72"/>
      <c r="F25" s="28" t="e">
        <f t="shared" si="0"/>
        <v>#DIV/0!</v>
      </c>
      <c r="G25" s="72"/>
      <c r="H25" s="72"/>
      <c r="I25" s="72"/>
      <c r="J25" s="72"/>
      <c r="K25" s="28" t="e">
        <f t="shared" si="1"/>
        <v>#DIV/0!</v>
      </c>
      <c r="L25" s="72"/>
      <c r="M25" s="72"/>
      <c r="N25" s="72"/>
      <c r="O25" s="72"/>
      <c r="P25" s="28" t="e">
        <f t="shared" si="2"/>
        <v>#DIV/0!</v>
      </c>
      <c r="Q25" s="72"/>
      <c r="R25" s="42"/>
    </row>
    <row r="26" spans="1:18" ht="36" customHeight="1" x14ac:dyDescent="0.25">
      <c r="A26" s="6" t="s">
        <v>33</v>
      </c>
      <c r="B26" s="28" t="s">
        <v>54</v>
      </c>
      <c r="C26" s="72"/>
      <c r="D26" s="72"/>
      <c r="E26" s="72"/>
      <c r="F26" s="28" t="e">
        <f t="shared" si="0"/>
        <v>#DIV/0!</v>
      </c>
      <c r="G26" s="72"/>
      <c r="H26" s="72"/>
      <c r="I26" s="72"/>
      <c r="J26" s="72"/>
      <c r="K26" s="28" t="e">
        <f t="shared" si="1"/>
        <v>#DIV/0!</v>
      </c>
      <c r="L26" s="72"/>
      <c r="M26" s="72"/>
      <c r="N26" s="72"/>
      <c r="O26" s="72"/>
      <c r="P26" s="28" t="e">
        <f t="shared" si="2"/>
        <v>#DIV/0!</v>
      </c>
      <c r="Q26" s="72"/>
      <c r="R26" s="42"/>
    </row>
    <row r="27" spans="1:18" ht="36" customHeight="1" x14ac:dyDescent="0.25">
      <c r="A27" s="6" t="s">
        <v>34</v>
      </c>
      <c r="B27" s="28" t="s">
        <v>54</v>
      </c>
      <c r="C27" s="72"/>
      <c r="D27" s="72"/>
      <c r="E27" s="72"/>
      <c r="F27" s="28" t="e">
        <f t="shared" si="0"/>
        <v>#DIV/0!</v>
      </c>
      <c r="G27" s="72"/>
      <c r="H27" s="72"/>
      <c r="I27" s="72"/>
      <c r="J27" s="72"/>
      <c r="K27" s="28" t="e">
        <f t="shared" si="1"/>
        <v>#DIV/0!</v>
      </c>
      <c r="L27" s="72"/>
      <c r="M27" s="72"/>
      <c r="N27" s="72"/>
      <c r="O27" s="72"/>
      <c r="P27" s="28" t="e">
        <f t="shared" si="2"/>
        <v>#DIV/0!</v>
      </c>
      <c r="Q27" s="72"/>
      <c r="R27" s="42"/>
    </row>
    <row r="28" spans="1:18" ht="36" customHeight="1" x14ac:dyDescent="0.25">
      <c r="A28" s="6" t="s">
        <v>35</v>
      </c>
      <c r="B28" s="28" t="s">
        <v>54</v>
      </c>
      <c r="C28" s="72"/>
      <c r="D28" s="72"/>
      <c r="E28" s="72"/>
      <c r="F28" s="28" t="e">
        <f t="shared" si="0"/>
        <v>#DIV/0!</v>
      </c>
      <c r="G28" s="72"/>
      <c r="H28" s="72"/>
      <c r="I28" s="72"/>
      <c r="J28" s="72"/>
      <c r="K28" s="28" t="e">
        <f t="shared" si="1"/>
        <v>#DIV/0!</v>
      </c>
      <c r="L28" s="72"/>
      <c r="M28" s="72"/>
      <c r="N28" s="72"/>
      <c r="O28" s="72"/>
      <c r="P28" s="28" t="e">
        <f t="shared" si="2"/>
        <v>#DIV/0!</v>
      </c>
      <c r="Q28" s="72"/>
      <c r="R28" s="42"/>
    </row>
    <row r="29" spans="1:18" ht="36" customHeight="1" x14ac:dyDescent="0.25">
      <c r="A29" s="6" t="s">
        <v>36</v>
      </c>
      <c r="B29" s="28" t="s">
        <v>54</v>
      </c>
      <c r="C29" s="71">
        <v>100</v>
      </c>
      <c r="D29" s="71">
        <v>100</v>
      </c>
      <c r="E29" s="71">
        <v>0</v>
      </c>
      <c r="F29" s="28">
        <f t="shared" si="0"/>
        <v>0</v>
      </c>
      <c r="G29" s="71">
        <v>0</v>
      </c>
      <c r="H29" s="71">
        <v>100</v>
      </c>
      <c r="I29" s="71">
        <v>100</v>
      </c>
      <c r="J29" s="71">
        <v>0</v>
      </c>
      <c r="K29" s="28">
        <f t="shared" si="1"/>
        <v>0</v>
      </c>
      <c r="L29" s="71">
        <v>0</v>
      </c>
      <c r="M29" s="72"/>
      <c r="N29" s="72"/>
      <c r="O29" s="72"/>
      <c r="P29" s="28" t="e">
        <f t="shared" si="2"/>
        <v>#DIV/0!</v>
      </c>
      <c r="Q29" s="72"/>
      <c r="R29" s="74"/>
    </row>
    <row r="30" spans="1:18" ht="60" customHeight="1" x14ac:dyDescent="0.25">
      <c r="A30" s="6" t="s">
        <v>37</v>
      </c>
      <c r="B30" s="28" t="s">
        <v>54</v>
      </c>
      <c r="C30" s="72"/>
      <c r="D30" s="72"/>
      <c r="E30" s="72"/>
      <c r="F30" s="28" t="e">
        <f t="shared" si="0"/>
        <v>#DIV/0!</v>
      </c>
      <c r="G30" s="72"/>
      <c r="H30" s="72"/>
      <c r="I30" s="72"/>
      <c r="J30" s="72"/>
      <c r="K30" s="28" t="e">
        <f t="shared" si="1"/>
        <v>#DIV/0!</v>
      </c>
      <c r="L30" s="72"/>
      <c r="M30" s="72"/>
      <c r="N30" s="72"/>
      <c r="O30" s="72"/>
      <c r="P30" s="28" t="e">
        <f t="shared" si="2"/>
        <v>#DIV/0!</v>
      </c>
      <c r="Q30" s="72"/>
      <c r="R30" s="42"/>
    </row>
    <row r="31" spans="1:18" ht="36" customHeight="1" x14ac:dyDescent="0.25">
      <c r="A31" s="6" t="s">
        <v>38</v>
      </c>
      <c r="B31" s="28" t="s">
        <v>54</v>
      </c>
      <c r="C31" s="72"/>
      <c r="D31" s="72"/>
      <c r="E31" s="72"/>
      <c r="F31" s="28" t="e">
        <f t="shared" si="0"/>
        <v>#DIV/0!</v>
      </c>
      <c r="G31" s="72"/>
      <c r="H31" s="72"/>
      <c r="I31" s="72"/>
      <c r="J31" s="72"/>
      <c r="K31" s="28" t="e">
        <f t="shared" si="1"/>
        <v>#DIV/0!</v>
      </c>
      <c r="L31" s="72"/>
      <c r="M31" s="72"/>
      <c r="N31" s="72"/>
      <c r="O31" s="72"/>
      <c r="P31" s="28" t="e">
        <f t="shared" si="2"/>
        <v>#DIV/0!</v>
      </c>
      <c r="Q31" s="72"/>
      <c r="R31" s="42"/>
    </row>
    <row r="32" spans="1:18" ht="48" customHeight="1" x14ac:dyDescent="0.25">
      <c r="A32" s="6" t="s">
        <v>39</v>
      </c>
      <c r="B32" s="28" t="s">
        <v>54</v>
      </c>
      <c r="C32" s="72"/>
      <c r="D32" s="72"/>
      <c r="E32" s="72"/>
      <c r="F32" s="28" t="e">
        <f t="shared" si="0"/>
        <v>#DIV/0!</v>
      </c>
      <c r="G32" s="72"/>
      <c r="H32" s="72"/>
      <c r="I32" s="72"/>
      <c r="J32" s="72"/>
      <c r="K32" s="28" t="e">
        <f t="shared" si="1"/>
        <v>#DIV/0!</v>
      </c>
      <c r="L32" s="72"/>
      <c r="M32" s="72"/>
      <c r="N32" s="72"/>
      <c r="O32" s="72"/>
      <c r="P32" s="28" t="e">
        <f t="shared" si="2"/>
        <v>#DIV/0!</v>
      </c>
      <c r="Q32" s="72"/>
      <c r="R32" s="42"/>
    </row>
    <row r="33" spans="1:18" ht="36" customHeight="1" x14ac:dyDescent="0.25">
      <c r="A33" s="6" t="s">
        <v>40</v>
      </c>
      <c r="B33" s="28" t="s">
        <v>54</v>
      </c>
      <c r="C33" s="72"/>
      <c r="D33" s="72"/>
      <c r="E33" s="72"/>
      <c r="F33" s="28" t="e">
        <f t="shared" si="0"/>
        <v>#DIV/0!</v>
      </c>
      <c r="G33" s="72"/>
      <c r="H33" s="72"/>
      <c r="I33" s="72"/>
      <c r="J33" s="72"/>
      <c r="K33" s="28" t="e">
        <f t="shared" si="1"/>
        <v>#DIV/0!</v>
      </c>
      <c r="L33" s="72"/>
      <c r="M33" s="72"/>
      <c r="N33" s="72"/>
      <c r="O33" s="72"/>
      <c r="P33" s="28" t="e">
        <f t="shared" si="2"/>
        <v>#DIV/0!</v>
      </c>
      <c r="Q33" s="72"/>
      <c r="R33" s="42"/>
    </row>
    <row r="34" spans="1:18" ht="36" customHeight="1" x14ac:dyDescent="0.25">
      <c r="A34" s="6" t="s">
        <v>41</v>
      </c>
      <c r="B34" s="28" t="s">
        <v>54</v>
      </c>
      <c r="C34" s="72"/>
      <c r="D34" s="72"/>
      <c r="E34" s="72"/>
      <c r="F34" s="28" t="e">
        <f t="shared" si="0"/>
        <v>#DIV/0!</v>
      </c>
      <c r="G34" s="72"/>
      <c r="H34" s="72"/>
      <c r="I34" s="72"/>
      <c r="J34" s="72"/>
      <c r="K34" s="28" t="e">
        <f t="shared" si="1"/>
        <v>#DIV/0!</v>
      </c>
      <c r="L34" s="72"/>
      <c r="M34" s="72"/>
      <c r="N34" s="72"/>
      <c r="O34" s="72"/>
      <c r="P34" s="28" t="e">
        <f t="shared" si="2"/>
        <v>#DIV/0!</v>
      </c>
      <c r="Q34" s="72"/>
      <c r="R34" s="42"/>
    </row>
    <row r="35" spans="1:18" ht="48" customHeight="1" x14ac:dyDescent="0.25">
      <c r="A35" s="20" t="s">
        <v>42</v>
      </c>
      <c r="B35" s="2" t="s">
        <v>54</v>
      </c>
      <c r="C35" s="88"/>
      <c r="D35" s="88"/>
      <c r="E35" s="88"/>
      <c r="F35" s="2" t="e">
        <f t="shared" si="0"/>
        <v>#DIV/0!</v>
      </c>
      <c r="G35" s="88"/>
      <c r="H35" s="88"/>
      <c r="I35" s="88"/>
      <c r="J35" s="88"/>
      <c r="K35" s="2" t="e">
        <f t="shared" si="1"/>
        <v>#DIV/0!</v>
      </c>
      <c r="L35" s="88"/>
      <c r="M35" s="88"/>
      <c r="N35" s="88"/>
      <c r="O35" s="88"/>
      <c r="P35" s="2" t="e">
        <f t="shared" si="2"/>
        <v>#DIV/0!</v>
      </c>
      <c r="Q35" s="88"/>
      <c r="R35" s="45"/>
    </row>
    <row r="36" spans="1:18" ht="36" customHeight="1" x14ac:dyDescent="0.25">
      <c r="A36" s="6" t="s">
        <v>43</v>
      </c>
      <c r="B36" s="28" t="s">
        <v>54</v>
      </c>
      <c r="C36" s="42"/>
      <c r="D36" s="42"/>
      <c r="E36" s="42"/>
      <c r="F36" s="28" t="e">
        <f t="shared" si="0"/>
        <v>#DIV/0!</v>
      </c>
      <c r="G36" s="42"/>
      <c r="H36" s="42"/>
      <c r="I36" s="42"/>
      <c r="J36" s="42"/>
      <c r="K36" s="28" t="e">
        <f t="shared" si="1"/>
        <v>#DIV/0!</v>
      </c>
      <c r="L36" s="42"/>
      <c r="M36" s="42"/>
      <c r="N36" s="42"/>
      <c r="O36" s="42"/>
      <c r="P36" s="28" t="e">
        <f t="shared" si="2"/>
        <v>#DIV/0!</v>
      </c>
      <c r="Q36" s="42"/>
      <c r="R36" s="42"/>
    </row>
    <row r="37" spans="1:18" ht="15.75" customHeight="1" x14ac:dyDescent="0.25"/>
    <row r="38" spans="1:18" ht="15.75" customHeight="1" x14ac:dyDescent="0.25"/>
    <row r="39" spans="1:18" ht="15.75" customHeight="1" x14ac:dyDescent="0.25"/>
    <row r="40" spans="1:18" ht="15.75" customHeight="1" x14ac:dyDescent="0.25"/>
    <row r="41" spans="1:18" ht="15.75" customHeight="1" x14ac:dyDescent="0.25"/>
    <row r="42" spans="1:18" ht="15.75" customHeight="1" x14ac:dyDescent="0.25"/>
    <row r="43" spans="1:18" ht="15.75" customHeight="1" x14ac:dyDescent="0.25"/>
    <row r="44" spans="1:18" ht="15.75" customHeight="1" x14ac:dyDescent="0.25"/>
    <row r="45" spans="1:18" ht="15.75" customHeight="1" x14ac:dyDescent="0.25"/>
    <row r="46" spans="1:18" ht="15.75" customHeight="1" x14ac:dyDescent="0.25"/>
    <row r="47" spans="1:18" ht="15.75" customHeight="1" x14ac:dyDescent="0.25"/>
    <row r="48" spans="1:1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4">
    <mergeCell ref="A5:Q5"/>
    <mergeCell ref="R3:R4"/>
    <mergeCell ref="A1:R1"/>
    <mergeCell ref="A3:A4"/>
    <mergeCell ref="B3:B4"/>
    <mergeCell ref="C3:D3"/>
    <mergeCell ref="E3:F3"/>
    <mergeCell ref="G3:G4"/>
    <mergeCell ref="H3:I3"/>
    <mergeCell ref="J3:K3"/>
    <mergeCell ref="L3:L4"/>
    <mergeCell ref="M3:N3"/>
    <mergeCell ref="O3:P3"/>
    <mergeCell ref="Q3:Q4"/>
  </mergeCells>
  <pageMargins left="0.31496062992125984" right="0.31496062992125984" top="0.15748031496062992" bottom="0.15748031496062992" header="0" footer="0"/>
  <pageSetup scale="65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0"/>
  <sheetViews>
    <sheetView workbookViewId="0">
      <selection sqref="A1:Q1"/>
    </sheetView>
  </sheetViews>
  <sheetFormatPr defaultColWidth="14.42578125" defaultRowHeight="15" customHeight="1" x14ac:dyDescent="0.25"/>
  <cols>
    <col min="1" max="1" width="35.7109375" customWidth="1"/>
    <col min="2" max="4" width="8" customWidth="1"/>
    <col min="5" max="6" width="10.7109375" customWidth="1"/>
    <col min="7" max="7" width="13.7109375" customWidth="1"/>
    <col min="8" max="9" width="8" customWidth="1"/>
    <col min="10" max="11" width="10.7109375" customWidth="1"/>
    <col min="12" max="12" width="12.7109375" customWidth="1"/>
    <col min="13" max="14" width="8" customWidth="1"/>
    <col min="15" max="16" width="10.7109375" customWidth="1"/>
    <col min="17" max="17" width="12.7109375" customWidth="1"/>
    <col min="18" max="18" width="15.7109375" customWidth="1"/>
  </cols>
  <sheetData>
    <row r="1" spans="1:18" ht="15.75" customHeight="1" x14ac:dyDescent="0.25">
      <c r="A1" s="222" t="s">
        <v>45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7"/>
    </row>
    <row r="3" spans="1:18" ht="94.5" customHeight="1" x14ac:dyDescent="0.25">
      <c r="A3" s="213" t="s">
        <v>1</v>
      </c>
      <c r="B3" s="219" t="s">
        <v>2</v>
      </c>
      <c r="C3" s="224" t="s">
        <v>46</v>
      </c>
      <c r="D3" s="210"/>
      <c r="E3" s="225" t="s">
        <v>47</v>
      </c>
      <c r="F3" s="218"/>
      <c r="G3" s="219" t="s">
        <v>5</v>
      </c>
      <c r="H3" s="224" t="s">
        <v>48</v>
      </c>
      <c r="I3" s="210"/>
      <c r="J3" s="225" t="s">
        <v>47</v>
      </c>
      <c r="K3" s="218"/>
      <c r="L3" s="219" t="s">
        <v>5</v>
      </c>
      <c r="M3" s="224" t="s">
        <v>49</v>
      </c>
      <c r="N3" s="210"/>
      <c r="O3" s="225" t="s">
        <v>47</v>
      </c>
      <c r="P3" s="218"/>
      <c r="Q3" s="219" t="s">
        <v>5</v>
      </c>
      <c r="R3" s="215" t="s">
        <v>6</v>
      </c>
    </row>
    <row r="4" spans="1:18" ht="24" customHeight="1" x14ac:dyDescent="0.25">
      <c r="A4" s="214"/>
      <c r="B4" s="214"/>
      <c r="C4" s="4" t="s">
        <v>50</v>
      </c>
      <c r="D4" s="4" t="s">
        <v>51</v>
      </c>
      <c r="E4" s="4" t="s">
        <v>9</v>
      </c>
      <c r="F4" s="4" t="s">
        <v>52</v>
      </c>
      <c r="G4" s="214"/>
      <c r="H4" s="4" t="s">
        <v>50</v>
      </c>
      <c r="I4" s="4" t="s">
        <v>51</v>
      </c>
      <c r="J4" s="4" t="s">
        <v>9</v>
      </c>
      <c r="K4" s="4" t="s">
        <v>52</v>
      </c>
      <c r="L4" s="214"/>
      <c r="M4" s="4" t="s">
        <v>50</v>
      </c>
      <c r="N4" s="4" t="s">
        <v>51</v>
      </c>
      <c r="O4" s="4" t="s">
        <v>9</v>
      </c>
      <c r="P4" s="4" t="s">
        <v>53</v>
      </c>
      <c r="Q4" s="214"/>
      <c r="R4" s="214"/>
    </row>
    <row r="5" spans="1:18" ht="24.75" customHeight="1" x14ac:dyDescent="0.25">
      <c r="A5" s="220" t="s">
        <v>11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</row>
    <row r="6" spans="1:18" ht="60" customHeight="1" x14ac:dyDescent="0.25">
      <c r="A6" s="6" t="s">
        <v>12</v>
      </c>
      <c r="B6" s="28" t="s">
        <v>54</v>
      </c>
      <c r="C6" s="29">
        <v>100</v>
      </c>
      <c r="D6" s="29">
        <v>100</v>
      </c>
      <c r="E6" s="29">
        <v>0</v>
      </c>
      <c r="F6" s="30">
        <f t="shared" ref="F6:F21" si="0">100-(D6/C6*100)</f>
        <v>0</v>
      </c>
      <c r="G6" s="29">
        <v>0</v>
      </c>
      <c r="H6" s="29">
        <v>100</v>
      </c>
      <c r="I6" s="29">
        <v>100</v>
      </c>
      <c r="J6" s="29">
        <v>0</v>
      </c>
      <c r="K6" s="30">
        <f t="shared" ref="K6:K18" si="1">100-(I6/H6*100)</f>
        <v>0</v>
      </c>
      <c r="L6" s="29">
        <v>0</v>
      </c>
      <c r="M6" s="29">
        <v>100</v>
      </c>
      <c r="N6" s="29">
        <v>100</v>
      </c>
      <c r="O6" s="29">
        <v>4</v>
      </c>
      <c r="P6" s="30">
        <f t="shared" ref="P6:P13" si="2">100-(N6/M6*100)</f>
        <v>0</v>
      </c>
      <c r="Q6" s="31">
        <v>0</v>
      </c>
      <c r="R6" s="32"/>
    </row>
    <row r="7" spans="1:18" ht="36" customHeight="1" x14ac:dyDescent="0.25">
      <c r="A7" s="6" t="s">
        <v>14</v>
      </c>
      <c r="B7" s="28" t="s">
        <v>54</v>
      </c>
      <c r="C7" s="29">
        <v>100</v>
      </c>
      <c r="D7" s="29">
        <v>100</v>
      </c>
      <c r="E7" s="29">
        <v>0</v>
      </c>
      <c r="F7" s="30">
        <f t="shared" si="0"/>
        <v>0</v>
      </c>
      <c r="G7" s="29">
        <v>0</v>
      </c>
      <c r="H7" s="29">
        <v>100</v>
      </c>
      <c r="I7" s="29">
        <v>100</v>
      </c>
      <c r="J7" s="29">
        <v>0</v>
      </c>
      <c r="K7" s="30">
        <f t="shared" si="1"/>
        <v>0</v>
      </c>
      <c r="L7" s="29">
        <v>0</v>
      </c>
      <c r="M7" s="29">
        <v>100</v>
      </c>
      <c r="N7" s="29">
        <v>100</v>
      </c>
      <c r="O7" s="29">
        <v>4</v>
      </c>
      <c r="P7" s="30">
        <f t="shared" si="2"/>
        <v>0</v>
      </c>
      <c r="Q7" s="31">
        <v>0</v>
      </c>
      <c r="R7" s="32"/>
    </row>
    <row r="8" spans="1:18" ht="60" customHeight="1" x14ac:dyDescent="0.25">
      <c r="A8" s="6" t="s">
        <v>15</v>
      </c>
      <c r="B8" s="28" t="s">
        <v>54</v>
      </c>
      <c r="C8" s="29">
        <v>100</v>
      </c>
      <c r="D8" s="29">
        <v>100</v>
      </c>
      <c r="E8" s="29">
        <v>0</v>
      </c>
      <c r="F8" s="30">
        <f t="shared" si="0"/>
        <v>0</v>
      </c>
      <c r="G8" s="29">
        <v>0</v>
      </c>
      <c r="H8" s="29">
        <v>100</v>
      </c>
      <c r="I8" s="29">
        <v>100</v>
      </c>
      <c r="J8" s="29">
        <v>0</v>
      </c>
      <c r="K8" s="30">
        <f t="shared" si="1"/>
        <v>0</v>
      </c>
      <c r="L8" s="29">
        <v>0</v>
      </c>
      <c r="M8" s="29">
        <v>100</v>
      </c>
      <c r="N8" s="29">
        <v>100</v>
      </c>
      <c r="O8" s="29">
        <v>4</v>
      </c>
      <c r="P8" s="30">
        <f t="shared" si="2"/>
        <v>0</v>
      </c>
      <c r="Q8" s="31">
        <v>0</v>
      </c>
      <c r="R8" s="32"/>
    </row>
    <row r="9" spans="1:18" ht="38.25" customHeight="1" x14ac:dyDescent="0.25">
      <c r="A9" s="15" t="s">
        <v>16</v>
      </c>
      <c r="B9" s="28" t="s">
        <v>54</v>
      </c>
      <c r="C9" s="29">
        <v>100</v>
      </c>
      <c r="D9" s="29">
        <v>100</v>
      </c>
      <c r="E9" s="29">
        <v>0</v>
      </c>
      <c r="F9" s="30">
        <f t="shared" si="0"/>
        <v>0</v>
      </c>
      <c r="G9" s="29">
        <v>0</v>
      </c>
      <c r="H9" s="29">
        <v>100</v>
      </c>
      <c r="I9" s="29">
        <v>100</v>
      </c>
      <c r="J9" s="29">
        <v>0</v>
      </c>
      <c r="K9" s="30">
        <f t="shared" si="1"/>
        <v>0</v>
      </c>
      <c r="L9" s="29">
        <v>0</v>
      </c>
      <c r="M9" s="29">
        <v>100</v>
      </c>
      <c r="N9" s="29">
        <v>100</v>
      </c>
      <c r="O9" s="29">
        <v>4</v>
      </c>
      <c r="P9" s="30">
        <f t="shared" si="2"/>
        <v>0</v>
      </c>
      <c r="Q9" s="31">
        <v>0</v>
      </c>
      <c r="R9" s="32"/>
    </row>
    <row r="10" spans="1:18" ht="36" customHeight="1" x14ac:dyDescent="0.25">
      <c r="A10" s="6" t="s">
        <v>17</v>
      </c>
      <c r="B10" s="28" t="s">
        <v>54</v>
      </c>
      <c r="C10" s="29">
        <v>100</v>
      </c>
      <c r="D10" s="29">
        <v>100</v>
      </c>
      <c r="E10" s="29">
        <v>0</v>
      </c>
      <c r="F10" s="30">
        <f t="shared" si="0"/>
        <v>0</v>
      </c>
      <c r="G10" s="29">
        <v>0</v>
      </c>
      <c r="H10" s="29">
        <v>100</v>
      </c>
      <c r="I10" s="29">
        <v>100</v>
      </c>
      <c r="J10" s="29">
        <v>0</v>
      </c>
      <c r="K10" s="30">
        <f t="shared" si="1"/>
        <v>0</v>
      </c>
      <c r="L10" s="29">
        <v>0</v>
      </c>
      <c r="M10" s="29">
        <v>100</v>
      </c>
      <c r="N10" s="29">
        <v>100</v>
      </c>
      <c r="O10" s="29">
        <v>4</v>
      </c>
      <c r="P10" s="30">
        <f t="shared" si="2"/>
        <v>0</v>
      </c>
      <c r="Q10" s="31">
        <v>0</v>
      </c>
      <c r="R10" s="32"/>
    </row>
    <row r="11" spans="1:18" ht="36" customHeight="1" x14ac:dyDescent="0.25">
      <c r="A11" s="6" t="s">
        <v>18</v>
      </c>
      <c r="B11" s="28" t="s">
        <v>54</v>
      </c>
      <c r="C11" s="29">
        <v>100</v>
      </c>
      <c r="D11" s="29">
        <v>100</v>
      </c>
      <c r="E11" s="29">
        <v>0</v>
      </c>
      <c r="F11" s="30">
        <f t="shared" si="0"/>
        <v>0</v>
      </c>
      <c r="G11" s="29">
        <v>0</v>
      </c>
      <c r="H11" s="29">
        <v>100</v>
      </c>
      <c r="I11" s="29">
        <v>100</v>
      </c>
      <c r="J11" s="29">
        <v>0</v>
      </c>
      <c r="K11" s="30">
        <f t="shared" si="1"/>
        <v>0</v>
      </c>
      <c r="L11" s="29">
        <v>0</v>
      </c>
      <c r="M11" s="29">
        <v>100</v>
      </c>
      <c r="N11" s="29">
        <v>100</v>
      </c>
      <c r="O11" s="29">
        <v>4</v>
      </c>
      <c r="P11" s="30">
        <f t="shared" si="2"/>
        <v>0</v>
      </c>
      <c r="Q11" s="31">
        <v>0</v>
      </c>
      <c r="R11" s="32"/>
    </row>
    <row r="12" spans="1:18" ht="36" customHeight="1" x14ac:dyDescent="0.25">
      <c r="A12" s="6" t="s">
        <v>19</v>
      </c>
      <c r="B12" s="28" t="s">
        <v>54</v>
      </c>
      <c r="C12" s="29">
        <v>100</v>
      </c>
      <c r="D12" s="29">
        <v>100</v>
      </c>
      <c r="E12" s="29">
        <v>0</v>
      </c>
      <c r="F12" s="30">
        <f t="shared" si="0"/>
        <v>0</v>
      </c>
      <c r="G12" s="29">
        <v>0</v>
      </c>
      <c r="H12" s="29">
        <v>100</v>
      </c>
      <c r="I12" s="29">
        <v>100</v>
      </c>
      <c r="J12" s="29">
        <v>0</v>
      </c>
      <c r="K12" s="30">
        <f t="shared" si="1"/>
        <v>0</v>
      </c>
      <c r="L12" s="29">
        <v>0</v>
      </c>
      <c r="M12" s="29">
        <v>100</v>
      </c>
      <c r="N12" s="29">
        <v>100</v>
      </c>
      <c r="O12" s="29">
        <v>4</v>
      </c>
      <c r="P12" s="30">
        <f t="shared" si="2"/>
        <v>0</v>
      </c>
      <c r="Q12" s="31">
        <v>0</v>
      </c>
      <c r="R12" s="32"/>
    </row>
    <row r="13" spans="1:18" ht="24" customHeight="1" x14ac:dyDescent="0.25">
      <c r="A13" s="6" t="s">
        <v>20</v>
      </c>
      <c r="B13" s="28" t="s">
        <v>54</v>
      </c>
      <c r="C13" s="30"/>
      <c r="D13" s="30"/>
      <c r="E13" s="30"/>
      <c r="F13" s="30" t="e">
        <f t="shared" si="0"/>
        <v>#DIV/0!</v>
      </c>
      <c r="G13" s="30"/>
      <c r="H13" s="30"/>
      <c r="I13" s="30"/>
      <c r="J13" s="30"/>
      <c r="K13" s="30" t="e">
        <f t="shared" si="1"/>
        <v>#DIV/0!</v>
      </c>
      <c r="L13" s="30"/>
      <c r="M13" s="30"/>
      <c r="N13" s="30"/>
      <c r="O13" s="30"/>
      <c r="P13" s="30" t="e">
        <f t="shared" si="2"/>
        <v>#DIV/0!</v>
      </c>
      <c r="Q13" s="32"/>
      <c r="R13" s="32"/>
    </row>
    <row r="14" spans="1:18" ht="36" customHeight="1" x14ac:dyDescent="0.25">
      <c r="A14" s="6" t="s">
        <v>21</v>
      </c>
      <c r="B14" s="28" t="s">
        <v>54</v>
      </c>
      <c r="C14" s="29">
        <v>100</v>
      </c>
      <c r="D14" s="29">
        <v>100</v>
      </c>
      <c r="E14" s="29">
        <v>0</v>
      </c>
      <c r="F14" s="30">
        <f t="shared" si="0"/>
        <v>0</v>
      </c>
      <c r="G14" s="29">
        <v>0</v>
      </c>
      <c r="H14" s="29">
        <v>100</v>
      </c>
      <c r="I14" s="29">
        <v>100</v>
      </c>
      <c r="J14" s="29">
        <v>0</v>
      </c>
      <c r="K14" s="30">
        <f t="shared" si="1"/>
        <v>0</v>
      </c>
      <c r="L14" s="29">
        <v>0</v>
      </c>
      <c r="M14" s="29">
        <v>100</v>
      </c>
      <c r="N14" s="29">
        <v>100</v>
      </c>
      <c r="O14" s="29">
        <v>4</v>
      </c>
      <c r="P14" s="30">
        <v>0</v>
      </c>
      <c r="Q14" s="31">
        <v>0</v>
      </c>
      <c r="R14" s="32"/>
    </row>
    <row r="15" spans="1:18" ht="36" customHeight="1" x14ac:dyDescent="0.25">
      <c r="A15" s="6" t="s">
        <v>22</v>
      </c>
      <c r="B15" s="28" t="s">
        <v>54</v>
      </c>
      <c r="C15" s="29">
        <v>100</v>
      </c>
      <c r="D15" s="29">
        <v>100</v>
      </c>
      <c r="E15" s="29">
        <v>0</v>
      </c>
      <c r="F15" s="30">
        <f t="shared" si="0"/>
        <v>0</v>
      </c>
      <c r="G15" s="29">
        <v>0</v>
      </c>
      <c r="H15" s="29">
        <v>100</v>
      </c>
      <c r="I15" s="29">
        <v>100</v>
      </c>
      <c r="J15" s="29">
        <v>0</v>
      </c>
      <c r="K15" s="30">
        <f t="shared" si="1"/>
        <v>0</v>
      </c>
      <c r="L15" s="29">
        <v>0</v>
      </c>
      <c r="M15" s="29">
        <v>100</v>
      </c>
      <c r="N15" s="29">
        <v>98</v>
      </c>
      <c r="O15" s="29">
        <v>4</v>
      </c>
      <c r="P15" s="30">
        <f t="shared" ref="P15:P29" si="3">100-(N15/M15*100)</f>
        <v>2</v>
      </c>
      <c r="Q15" s="31">
        <v>0</v>
      </c>
      <c r="R15" s="32"/>
    </row>
    <row r="16" spans="1:18" ht="36" customHeight="1" x14ac:dyDescent="0.25">
      <c r="A16" s="6" t="s">
        <v>23</v>
      </c>
      <c r="B16" s="28" t="s">
        <v>54</v>
      </c>
      <c r="C16" s="29">
        <v>100</v>
      </c>
      <c r="D16" s="29">
        <v>100</v>
      </c>
      <c r="E16" s="29">
        <v>0</v>
      </c>
      <c r="F16" s="30">
        <f t="shared" si="0"/>
        <v>0</v>
      </c>
      <c r="G16" s="29">
        <v>0</v>
      </c>
      <c r="H16" s="29">
        <v>100</v>
      </c>
      <c r="I16" s="29">
        <v>100</v>
      </c>
      <c r="J16" s="29">
        <v>0</v>
      </c>
      <c r="K16" s="30">
        <f t="shared" si="1"/>
        <v>0</v>
      </c>
      <c r="L16" s="29">
        <v>0</v>
      </c>
      <c r="M16" s="29">
        <v>100</v>
      </c>
      <c r="N16" s="29">
        <v>100</v>
      </c>
      <c r="O16" s="29">
        <v>4</v>
      </c>
      <c r="P16" s="30">
        <f t="shared" si="3"/>
        <v>0</v>
      </c>
      <c r="Q16" s="31">
        <v>0</v>
      </c>
      <c r="R16" s="32"/>
    </row>
    <row r="17" spans="1:18" ht="60" customHeight="1" x14ac:dyDescent="0.25">
      <c r="A17" s="6" t="s">
        <v>24</v>
      </c>
      <c r="B17" s="28" t="s">
        <v>54</v>
      </c>
      <c r="C17" s="29">
        <v>100</v>
      </c>
      <c r="D17" s="29">
        <v>100</v>
      </c>
      <c r="E17" s="29">
        <v>0</v>
      </c>
      <c r="F17" s="30">
        <f t="shared" si="0"/>
        <v>0</v>
      </c>
      <c r="G17" s="29">
        <v>0</v>
      </c>
      <c r="H17" s="29">
        <v>100</v>
      </c>
      <c r="I17" s="29">
        <v>100</v>
      </c>
      <c r="J17" s="29">
        <v>0</v>
      </c>
      <c r="K17" s="30">
        <f t="shared" si="1"/>
        <v>0</v>
      </c>
      <c r="L17" s="29">
        <v>0</v>
      </c>
      <c r="M17" s="29">
        <v>100</v>
      </c>
      <c r="N17" s="29">
        <v>100</v>
      </c>
      <c r="O17" s="29">
        <v>4</v>
      </c>
      <c r="P17" s="30">
        <f t="shared" si="3"/>
        <v>0</v>
      </c>
      <c r="Q17" s="31">
        <v>0</v>
      </c>
      <c r="R17" s="32"/>
    </row>
    <row r="18" spans="1:18" ht="60" customHeight="1" x14ac:dyDescent="0.25">
      <c r="A18" s="6" t="s">
        <v>25</v>
      </c>
      <c r="B18" s="28" t="s">
        <v>54</v>
      </c>
      <c r="C18" s="29">
        <v>100</v>
      </c>
      <c r="D18" s="29">
        <v>100</v>
      </c>
      <c r="E18" s="29">
        <v>0</v>
      </c>
      <c r="F18" s="30">
        <f t="shared" si="0"/>
        <v>0</v>
      </c>
      <c r="G18" s="29">
        <v>0</v>
      </c>
      <c r="H18" s="29">
        <v>100</v>
      </c>
      <c r="I18" s="29">
        <v>100</v>
      </c>
      <c r="J18" s="29">
        <v>0</v>
      </c>
      <c r="K18" s="30">
        <f t="shared" si="1"/>
        <v>0</v>
      </c>
      <c r="L18" s="29">
        <v>0</v>
      </c>
      <c r="M18" s="29">
        <v>100</v>
      </c>
      <c r="N18" s="29">
        <v>100</v>
      </c>
      <c r="O18" s="29">
        <v>4</v>
      </c>
      <c r="P18" s="30">
        <f t="shared" si="3"/>
        <v>0</v>
      </c>
      <c r="Q18" s="31">
        <v>0</v>
      </c>
      <c r="R18" s="32"/>
    </row>
    <row r="19" spans="1:18" ht="36" customHeight="1" x14ac:dyDescent="0.25">
      <c r="A19" s="6" t="s">
        <v>26</v>
      </c>
      <c r="B19" s="28" t="s">
        <v>54</v>
      </c>
      <c r="C19" s="29">
        <v>100</v>
      </c>
      <c r="D19" s="29">
        <v>100</v>
      </c>
      <c r="E19" s="29">
        <v>0</v>
      </c>
      <c r="F19" s="30">
        <f t="shared" si="0"/>
        <v>0</v>
      </c>
      <c r="G19" s="29">
        <v>0</v>
      </c>
      <c r="H19" s="29">
        <v>100</v>
      </c>
      <c r="I19" s="29">
        <v>100</v>
      </c>
      <c r="J19" s="29">
        <v>0</v>
      </c>
      <c r="K19" s="30">
        <v>0</v>
      </c>
      <c r="L19" s="29">
        <v>0</v>
      </c>
      <c r="M19" s="29">
        <v>100</v>
      </c>
      <c r="N19" s="29" t="s">
        <v>55</v>
      </c>
      <c r="O19" s="29">
        <v>4</v>
      </c>
      <c r="P19" s="30" t="e">
        <f t="shared" si="3"/>
        <v>#VALUE!</v>
      </c>
      <c r="Q19" s="31">
        <v>0</v>
      </c>
      <c r="R19" s="32"/>
    </row>
    <row r="20" spans="1:18" ht="36" customHeight="1" x14ac:dyDescent="0.25">
      <c r="A20" s="6" t="s">
        <v>27</v>
      </c>
      <c r="B20" s="28" t="s">
        <v>54</v>
      </c>
      <c r="C20" s="29">
        <v>100</v>
      </c>
      <c r="D20" s="29">
        <v>100</v>
      </c>
      <c r="E20" s="29">
        <v>4</v>
      </c>
      <c r="F20" s="30">
        <f t="shared" si="0"/>
        <v>0</v>
      </c>
      <c r="G20" s="29">
        <v>0</v>
      </c>
      <c r="H20" s="29">
        <v>100</v>
      </c>
      <c r="I20" s="29">
        <v>100</v>
      </c>
      <c r="J20" s="29">
        <v>0</v>
      </c>
      <c r="K20" s="30">
        <f t="shared" ref="K20:K21" si="4">100-(I20/H20*100)</f>
        <v>0</v>
      </c>
      <c r="L20" s="29">
        <v>0</v>
      </c>
      <c r="M20" s="29">
        <v>100</v>
      </c>
      <c r="N20" s="29">
        <v>100</v>
      </c>
      <c r="O20" s="29">
        <v>4</v>
      </c>
      <c r="P20" s="30">
        <f t="shared" si="3"/>
        <v>0</v>
      </c>
      <c r="Q20" s="31">
        <v>0</v>
      </c>
      <c r="R20" s="32"/>
    </row>
    <row r="21" spans="1:18" ht="36" customHeight="1" x14ac:dyDescent="0.25">
      <c r="A21" s="6" t="s">
        <v>28</v>
      </c>
      <c r="B21" s="28" t="s">
        <v>54</v>
      </c>
      <c r="C21" s="29">
        <v>100</v>
      </c>
      <c r="D21" s="29">
        <v>100</v>
      </c>
      <c r="E21" s="29">
        <v>0</v>
      </c>
      <c r="F21" s="30">
        <f t="shared" si="0"/>
        <v>0</v>
      </c>
      <c r="G21" s="29">
        <v>0</v>
      </c>
      <c r="H21" s="29">
        <v>100</v>
      </c>
      <c r="I21" s="29">
        <v>100</v>
      </c>
      <c r="J21" s="29">
        <v>0</v>
      </c>
      <c r="K21" s="30">
        <f t="shared" si="4"/>
        <v>0</v>
      </c>
      <c r="L21" s="29">
        <v>0</v>
      </c>
      <c r="M21" s="29">
        <v>100</v>
      </c>
      <c r="N21" s="29">
        <v>100</v>
      </c>
      <c r="O21" s="29">
        <v>4</v>
      </c>
      <c r="P21" s="30">
        <f t="shared" si="3"/>
        <v>0</v>
      </c>
      <c r="Q21" s="31">
        <v>0</v>
      </c>
      <c r="R21" s="32"/>
    </row>
    <row r="22" spans="1:18" ht="60" customHeight="1" x14ac:dyDescent="0.25">
      <c r="A22" s="6" t="s">
        <v>29</v>
      </c>
      <c r="B22" s="28" t="s">
        <v>54</v>
      </c>
      <c r="C22" s="29">
        <v>100</v>
      </c>
      <c r="D22" s="29">
        <v>100</v>
      </c>
      <c r="E22" s="29">
        <v>0</v>
      </c>
      <c r="F22" s="30">
        <v>0</v>
      </c>
      <c r="G22" s="29">
        <v>0</v>
      </c>
      <c r="H22" s="29">
        <v>100</v>
      </c>
      <c r="I22" s="29">
        <v>100</v>
      </c>
      <c r="J22" s="29">
        <v>0</v>
      </c>
      <c r="K22" s="30">
        <v>0</v>
      </c>
      <c r="L22" s="29">
        <v>0</v>
      </c>
      <c r="M22" s="29">
        <v>100</v>
      </c>
      <c r="N22" s="29">
        <v>100</v>
      </c>
      <c r="O22" s="29">
        <v>4</v>
      </c>
      <c r="P22" s="30">
        <f t="shared" si="3"/>
        <v>0</v>
      </c>
      <c r="Q22" s="31">
        <v>0</v>
      </c>
      <c r="R22" s="32"/>
    </row>
    <row r="23" spans="1:18" ht="60" customHeight="1" x14ac:dyDescent="0.25">
      <c r="A23" s="6" t="s">
        <v>30</v>
      </c>
      <c r="B23" s="28" t="s">
        <v>54</v>
      </c>
      <c r="C23" s="29">
        <v>100</v>
      </c>
      <c r="D23" s="29">
        <v>100</v>
      </c>
      <c r="E23" s="29">
        <v>0</v>
      </c>
      <c r="F23" s="30">
        <f t="shared" ref="F23:F36" si="5">100-(D23/C23*100)</f>
        <v>0</v>
      </c>
      <c r="G23" s="29">
        <v>0</v>
      </c>
      <c r="H23" s="29">
        <v>100</v>
      </c>
      <c r="I23" s="29">
        <v>100</v>
      </c>
      <c r="J23" s="29">
        <v>0</v>
      </c>
      <c r="K23" s="30">
        <f t="shared" ref="K23:K26" si="6">100-(I23/H23*100)</f>
        <v>0</v>
      </c>
      <c r="L23" s="29">
        <v>0</v>
      </c>
      <c r="M23" s="29">
        <v>100</v>
      </c>
      <c r="N23" s="29">
        <v>100</v>
      </c>
      <c r="O23" s="29">
        <v>4</v>
      </c>
      <c r="P23" s="30">
        <f t="shared" si="3"/>
        <v>0</v>
      </c>
      <c r="Q23" s="31">
        <v>0</v>
      </c>
      <c r="R23" s="32"/>
    </row>
    <row r="24" spans="1:18" ht="48" customHeight="1" x14ac:dyDescent="0.25">
      <c r="A24" s="6" t="s">
        <v>31</v>
      </c>
      <c r="B24" s="28" t="s">
        <v>54</v>
      </c>
      <c r="C24" s="29">
        <v>100</v>
      </c>
      <c r="D24" s="29">
        <v>100</v>
      </c>
      <c r="E24" s="29">
        <v>0</v>
      </c>
      <c r="F24" s="30">
        <f t="shared" si="5"/>
        <v>0</v>
      </c>
      <c r="G24" s="29">
        <v>0</v>
      </c>
      <c r="H24" s="29">
        <v>100</v>
      </c>
      <c r="I24" s="29">
        <v>100</v>
      </c>
      <c r="J24" s="29">
        <v>0</v>
      </c>
      <c r="K24" s="30">
        <f t="shared" si="6"/>
        <v>0</v>
      </c>
      <c r="L24" s="29">
        <v>0</v>
      </c>
      <c r="M24" s="29">
        <v>100</v>
      </c>
      <c r="N24" s="29">
        <v>100</v>
      </c>
      <c r="O24" s="29">
        <v>4</v>
      </c>
      <c r="P24" s="30">
        <f t="shared" si="3"/>
        <v>0</v>
      </c>
      <c r="Q24" s="31">
        <v>0</v>
      </c>
      <c r="R24" s="32"/>
    </row>
    <row r="25" spans="1:18" ht="36" customHeight="1" x14ac:dyDescent="0.25">
      <c r="A25" s="6" t="s">
        <v>32</v>
      </c>
      <c r="B25" s="28" t="s">
        <v>54</v>
      </c>
      <c r="C25" s="29">
        <v>100</v>
      </c>
      <c r="D25" s="29">
        <v>100</v>
      </c>
      <c r="E25" s="29">
        <v>0</v>
      </c>
      <c r="F25" s="30">
        <f t="shared" si="5"/>
        <v>0</v>
      </c>
      <c r="G25" s="29">
        <v>0</v>
      </c>
      <c r="H25" s="29">
        <v>100</v>
      </c>
      <c r="I25" s="29">
        <v>100</v>
      </c>
      <c r="J25" s="29">
        <v>0</v>
      </c>
      <c r="K25" s="30">
        <f t="shared" si="6"/>
        <v>0</v>
      </c>
      <c r="L25" s="29">
        <v>0</v>
      </c>
      <c r="M25" s="29">
        <v>100</v>
      </c>
      <c r="N25" s="29">
        <v>100</v>
      </c>
      <c r="O25" s="29">
        <v>4</v>
      </c>
      <c r="P25" s="30">
        <f t="shared" si="3"/>
        <v>0</v>
      </c>
      <c r="Q25" s="31">
        <v>0</v>
      </c>
      <c r="R25" s="32"/>
    </row>
    <row r="26" spans="1:18" ht="36" customHeight="1" x14ac:dyDescent="0.25">
      <c r="A26" s="6" t="s">
        <v>33</v>
      </c>
      <c r="B26" s="28" t="s">
        <v>54</v>
      </c>
      <c r="C26" s="29">
        <v>100</v>
      </c>
      <c r="D26" s="29">
        <v>100</v>
      </c>
      <c r="E26" s="29">
        <v>0</v>
      </c>
      <c r="F26" s="30">
        <f t="shared" si="5"/>
        <v>0</v>
      </c>
      <c r="G26" s="29">
        <v>0</v>
      </c>
      <c r="H26" s="29">
        <v>100</v>
      </c>
      <c r="I26" s="29">
        <v>100</v>
      </c>
      <c r="J26" s="29">
        <v>0</v>
      </c>
      <c r="K26" s="30">
        <f t="shared" si="6"/>
        <v>0</v>
      </c>
      <c r="L26" s="29">
        <v>0</v>
      </c>
      <c r="M26" s="29">
        <v>100</v>
      </c>
      <c r="N26" s="29">
        <v>100</v>
      </c>
      <c r="O26" s="29">
        <v>4</v>
      </c>
      <c r="P26" s="30">
        <f t="shared" si="3"/>
        <v>0</v>
      </c>
      <c r="Q26" s="31">
        <v>0</v>
      </c>
      <c r="R26" s="32"/>
    </row>
    <row r="27" spans="1:18" ht="36" customHeight="1" x14ac:dyDescent="0.25">
      <c r="A27" s="6" t="s">
        <v>34</v>
      </c>
      <c r="B27" s="28" t="s">
        <v>54</v>
      </c>
      <c r="C27" s="29">
        <v>100</v>
      </c>
      <c r="D27" s="29">
        <v>100</v>
      </c>
      <c r="E27" s="29">
        <v>0</v>
      </c>
      <c r="F27" s="30">
        <f t="shared" si="5"/>
        <v>0</v>
      </c>
      <c r="G27" s="29">
        <v>0</v>
      </c>
      <c r="H27" s="29">
        <v>100</v>
      </c>
      <c r="I27" s="29">
        <v>100</v>
      </c>
      <c r="J27" s="29">
        <v>0</v>
      </c>
      <c r="K27" s="30">
        <v>0</v>
      </c>
      <c r="L27" s="29">
        <v>0</v>
      </c>
      <c r="M27" s="29">
        <v>100</v>
      </c>
      <c r="N27" s="29">
        <v>98</v>
      </c>
      <c r="O27" s="29">
        <v>4</v>
      </c>
      <c r="P27" s="30">
        <f t="shared" si="3"/>
        <v>2</v>
      </c>
      <c r="Q27" s="31">
        <v>0</v>
      </c>
      <c r="R27" s="32"/>
    </row>
    <row r="28" spans="1:18" ht="36" customHeight="1" x14ac:dyDescent="0.25">
      <c r="A28" s="6" t="s">
        <v>35</v>
      </c>
      <c r="B28" s="28" t="s">
        <v>54</v>
      </c>
      <c r="C28" s="29">
        <v>100</v>
      </c>
      <c r="D28" s="29">
        <v>100</v>
      </c>
      <c r="E28" s="29">
        <v>0</v>
      </c>
      <c r="F28" s="30">
        <f t="shared" si="5"/>
        <v>0</v>
      </c>
      <c r="G28" s="29">
        <v>0</v>
      </c>
      <c r="H28" s="29">
        <v>100</v>
      </c>
      <c r="I28" s="29">
        <v>100</v>
      </c>
      <c r="J28" s="29">
        <v>0</v>
      </c>
      <c r="K28" s="30">
        <f>100-(I28/H28*100)</f>
        <v>0</v>
      </c>
      <c r="L28" s="29">
        <v>0</v>
      </c>
      <c r="M28" s="29">
        <v>100</v>
      </c>
      <c r="N28" s="29">
        <v>100</v>
      </c>
      <c r="O28" s="29">
        <v>4</v>
      </c>
      <c r="P28" s="30">
        <f t="shared" si="3"/>
        <v>0</v>
      </c>
      <c r="Q28" s="31">
        <v>0</v>
      </c>
      <c r="R28" s="32"/>
    </row>
    <row r="29" spans="1:18" ht="36" customHeight="1" x14ac:dyDescent="0.25">
      <c r="A29" s="6" t="s">
        <v>36</v>
      </c>
      <c r="B29" s="28" t="s">
        <v>54</v>
      </c>
      <c r="C29" s="29">
        <v>100</v>
      </c>
      <c r="D29" s="29">
        <v>100</v>
      </c>
      <c r="E29" s="29">
        <v>0</v>
      </c>
      <c r="F29" s="30">
        <f t="shared" si="5"/>
        <v>0</v>
      </c>
      <c r="G29" s="29">
        <v>0</v>
      </c>
      <c r="H29" s="29">
        <v>100</v>
      </c>
      <c r="I29" s="29">
        <v>100</v>
      </c>
      <c r="J29" s="29">
        <v>0</v>
      </c>
      <c r="K29" s="30">
        <v>0</v>
      </c>
      <c r="L29" s="29">
        <v>0</v>
      </c>
      <c r="M29" s="29">
        <v>100</v>
      </c>
      <c r="N29" s="29">
        <v>99.5</v>
      </c>
      <c r="O29" s="29">
        <v>4</v>
      </c>
      <c r="P29" s="30">
        <f t="shared" si="3"/>
        <v>0.5</v>
      </c>
      <c r="Q29" s="31">
        <v>0</v>
      </c>
      <c r="R29" s="32"/>
    </row>
    <row r="30" spans="1:18" ht="60" customHeight="1" x14ac:dyDescent="0.25">
      <c r="A30" s="6" t="s">
        <v>37</v>
      </c>
      <c r="B30" s="28" t="s">
        <v>54</v>
      </c>
      <c r="C30" s="29">
        <v>100</v>
      </c>
      <c r="D30" s="29">
        <v>100</v>
      </c>
      <c r="E30" s="29">
        <v>0</v>
      </c>
      <c r="F30" s="30">
        <f t="shared" si="5"/>
        <v>0</v>
      </c>
      <c r="G30" s="29">
        <v>0</v>
      </c>
      <c r="H30" s="29">
        <v>100</v>
      </c>
      <c r="I30" s="29">
        <v>100</v>
      </c>
      <c r="J30" s="29">
        <v>0</v>
      </c>
      <c r="K30" s="30">
        <f t="shared" ref="K30:K31" si="7">100-(I30/H30*100)</f>
        <v>0</v>
      </c>
      <c r="L30" s="29">
        <v>0</v>
      </c>
      <c r="M30" s="29">
        <v>100</v>
      </c>
      <c r="N30" s="29">
        <v>100</v>
      </c>
      <c r="O30" s="29">
        <v>4</v>
      </c>
      <c r="P30" s="30">
        <v>0</v>
      </c>
      <c r="Q30" s="31">
        <v>0</v>
      </c>
      <c r="R30" s="32"/>
    </row>
    <row r="31" spans="1:18" ht="36" customHeight="1" x14ac:dyDescent="0.25">
      <c r="A31" s="6" t="s">
        <v>38</v>
      </c>
      <c r="B31" s="28" t="s">
        <v>54</v>
      </c>
      <c r="C31" s="29">
        <v>100</v>
      </c>
      <c r="D31" s="29">
        <v>100</v>
      </c>
      <c r="E31" s="29">
        <v>0</v>
      </c>
      <c r="F31" s="30">
        <f t="shared" si="5"/>
        <v>0</v>
      </c>
      <c r="G31" s="29">
        <v>0</v>
      </c>
      <c r="H31" s="29">
        <v>100</v>
      </c>
      <c r="I31" s="29">
        <v>100</v>
      </c>
      <c r="J31" s="29">
        <v>0</v>
      </c>
      <c r="K31" s="30">
        <f t="shared" si="7"/>
        <v>0</v>
      </c>
      <c r="L31" s="29">
        <v>0</v>
      </c>
      <c r="M31" s="29">
        <v>100</v>
      </c>
      <c r="N31" s="29">
        <v>100</v>
      </c>
      <c r="O31" s="29">
        <v>4</v>
      </c>
      <c r="P31" s="30">
        <f t="shared" ref="P31:P35" si="8">100-(N31/M31*100)</f>
        <v>0</v>
      </c>
      <c r="Q31" s="31">
        <v>0</v>
      </c>
      <c r="R31" s="32"/>
    </row>
    <row r="32" spans="1:18" ht="48" customHeight="1" x14ac:dyDescent="0.25">
      <c r="A32" s="6" t="s">
        <v>39</v>
      </c>
      <c r="B32" s="28" t="s">
        <v>54</v>
      </c>
      <c r="C32" s="29">
        <v>100</v>
      </c>
      <c r="D32" s="29">
        <v>100</v>
      </c>
      <c r="E32" s="29">
        <v>0</v>
      </c>
      <c r="F32" s="30">
        <f t="shared" si="5"/>
        <v>0</v>
      </c>
      <c r="G32" s="29">
        <v>0</v>
      </c>
      <c r="H32" s="29">
        <v>100</v>
      </c>
      <c r="I32" s="29">
        <v>100</v>
      </c>
      <c r="J32" s="29">
        <v>0</v>
      </c>
      <c r="K32" s="30">
        <v>0</v>
      </c>
      <c r="L32" s="29">
        <v>0</v>
      </c>
      <c r="M32" s="29">
        <v>100</v>
      </c>
      <c r="N32" s="29">
        <v>100</v>
      </c>
      <c r="O32" s="29">
        <v>5</v>
      </c>
      <c r="P32" s="30">
        <f t="shared" si="8"/>
        <v>0</v>
      </c>
      <c r="Q32" s="31">
        <v>0</v>
      </c>
      <c r="R32" s="32"/>
    </row>
    <row r="33" spans="1:18" ht="36" customHeight="1" x14ac:dyDescent="0.25">
      <c r="A33" s="6" t="s">
        <v>40</v>
      </c>
      <c r="B33" s="28" t="s">
        <v>54</v>
      </c>
      <c r="C33" s="29">
        <v>100</v>
      </c>
      <c r="D33" s="29">
        <v>100</v>
      </c>
      <c r="E33" s="29">
        <v>0</v>
      </c>
      <c r="F33" s="30">
        <f t="shared" si="5"/>
        <v>0</v>
      </c>
      <c r="G33" s="29">
        <v>0</v>
      </c>
      <c r="H33" s="29">
        <v>100</v>
      </c>
      <c r="I33" s="29">
        <v>100</v>
      </c>
      <c r="J33" s="29">
        <v>0</v>
      </c>
      <c r="K33" s="30">
        <f t="shared" ref="K33:K36" si="9">100-(I33/H33*100)</f>
        <v>0</v>
      </c>
      <c r="L33" s="29">
        <v>0</v>
      </c>
      <c r="M33" s="29">
        <v>100</v>
      </c>
      <c r="N33" s="29">
        <v>100</v>
      </c>
      <c r="O33" s="29">
        <v>4</v>
      </c>
      <c r="P33" s="30">
        <f t="shared" si="8"/>
        <v>0</v>
      </c>
      <c r="Q33" s="31">
        <v>0</v>
      </c>
      <c r="R33" s="32"/>
    </row>
    <row r="34" spans="1:18" ht="36" customHeight="1" x14ac:dyDescent="0.25">
      <c r="A34" s="6" t="s">
        <v>41</v>
      </c>
      <c r="B34" s="28" t="s">
        <v>54</v>
      </c>
      <c r="C34" s="29">
        <v>100</v>
      </c>
      <c r="D34" s="29">
        <v>100</v>
      </c>
      <c r="E34" s="29">
        <v>0</v>
      </c>
      <c r="F34" s="30">
        <f t="shared" si="5"/>
        <v>0</v>
      </c>
      <c r="G34" s="29">
        <v>0</v>
      </c>
      <c r="H34" s="29">
        <v>100</v>
      </c>
      <c r="I34" s="29">
        <v>100</v>
      </c>
      <c r="J34" s="29">
        <v>0</v>
      </c>
      <c r="K34" s="30">
        <f t="shared" si="9"/>
        <v>0</v>
      </c>
      <c r="L34" s="29">
        <v>0</v>
      </c>
      <c r="M34" s="29">
        <v>100</v>
      </c>
      <c r="N34" s="29">
        <v>97</v>
      </c>
      <c r="O34" s="29">
        <v>4</v>
      </c>
      <c r="P34" s="30">
        <f t="shared" si="8"/>
        <v>3</v>
      </c>
      <c r="Q34" s="31">
        <v>0</v>
      </c>
      <c r="R34" s="6"/>
    </row>
    <row r="35" spans="1:18" ht="48" customHeight="1" x14ac:dyDescent="0.25">
      <c r="A35" s="20" t="s">
        <v>42</v>
      </c>
      <c r="B35" s="28" t="s">
        <v>54</v>
      </c>
      <c r="C35" s="29">
        <v>100</v>
      </c>
      <c r="D35" s="29">
        <v>100</v>
      </c>
      <c r="E35" s="29">
        <v>0</v>
      </c>
      <c r="F35" s="30">
        <f t="shared" si="5"/>
        <v>0</v>
      </c>
      <c r="G35" s="29">
        <v>0</v>
      </c>
      <c r="H35" s="29">
        <v>100</v>
      </c>
      <c r="I35" s="29">
        <v>100</v>
      </c>
      <c r="J35" s="29">
        <v>0</v>
      </c>
      <c r="K35" s="30">
        <f t="shared" si="9"/>
        <v>0</v>
      </c>
      <c r="L35" s="29">
        <v>0</v>
      </c>
      <c r="M35" s="29">
        <v>100</v>
      </c>
      <c r="N35" s="29">
        <v>99.6</v>
      </c>
      <c r="O35" s="29">
        <v>4</v>
      </c>
      <c r="P35" s="30">
        <f t="shared" si="8"/>
        <v>0.40000000000000568</v>
      </c>
      <c r="Q35" s="31">
        <v>0</v>
      </c>
      <c r="R35" s="32"/>
    </row>
    <row r="36" spans="1:18" ht="15.75" customHeight="1" x14ac:dyDescent="0.25">
      <c r="A36" s="6" t="s">
        <v>43</v>
      </c>
      <c r="B36" s="33" t="s">
        <v>54</v>
      </c>
      <c r="C36" s="29">
        <v>100</v>
      </c>
      <c r="D36" s="29">
        <v>100</v>
      </c>
      <c r="E36" s="29">
        <v>0</v>
      </c>
      <c r="F36" s="30">
        <f t="shared" si="5"/>
        <v>0</v>
      </c>
      <c r="G36" s="29">
        <v>0</v>
      </c>
      <c r="H36" s="29">
        <v>100</v>
      </c>
      <c r="I36" s="29">
        <v>100</v>
      </c>
      <c r="J36" s="29">
        <v>0</v>
      </c>
      <c r="K36" s="30">
        <f t="shared" si="9"/>
        <v>0</v>
      </c>
      <c r="L36" s="29">
        <v>0</v>
      </c>
      <c r="M36" s="29">
        <v>100</v>
      </c>
      <c r="N36" s="29">
        <v>0</v>
      </c>
      <c r="O36" s="29">
        <v>4</v>
      </c>
      <c r="P36" s="30">
        <v>0</v>
      </c>
      <c r="Q36" s="31">
        <v>0</v>
      </c>
      <c r="R36" s="34" t="s">
        <v>56</v>
      </c>
    </row>
    <row r="37" spans="1:18" ht="15.75" customHeight="1" x14ac:dyDescent="0.25"/>
    <row r="38" spans="1:18" ht="15.75" customHeight="1" x14ac:dyDescent="0.25"/>
    <row r="39" spans="1:18" ht="15.75" customHeight="1" x14ac:dyDescent="0.25"/>
    <row r="40" spans="1:18" ht="15.75" customHeight="1" x14ac:dyDescent="0.25"/>
    <row r="41" spans="1:18" ht="15.75" customHeight="1" x14ac:dyDescent="0.25"/>
    <row r="42" spans="1:18" ht="15.75" customHeight="1" x14ac:dyDescent="0.25"/>
    <row r="43" spans="1:18" ht="15.75" customHeight="1" x14ac:dyDescent="0.25"/>
    <row r="44" spans="1:18" ht="15.75" customHeight="1" x14ac:dyDescent="0.25"/>
    <row r="45" spans="1:18" ht="15.75" customHeight="1" x14ac:dyDescent="0.25"/>
    <row r="46" spans="1:18" ht="15.75" customHeight="1" x14ac:dyDescent="0.25"/>
    <row r="47" spans="1:18" ht="15.75" customHeight="1" x14ac:dyDescent="0.25"/>
    <row r="48" spans="1:1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4">
    <mergeCell ref="A5:R5"/>
    <mergeCell ref="R3:R4"/>
    <mergeCell ref="A1:Q1"/>
    <mergeCell ref="A3:A4"/>
    <mergeCell ref="B3:B4"/>
    <mergeCell ref="C3:D3"/>
    <mergeCell ref="E3:F3"/>
    <mergeCell ref="G3:G4"/>
    <mergeCell ref="H3:I3"/>
    <mergeCell ref="J3:K3"/>
    <mergeCell ref="L3:L4"/>
    <mergeCell ref="M3:N3"/>
    <mergeCell ref="O3:P3"/>
    <mergeCell ref="Q3:Q4"/>
  </mergeCells>
  <pageMargins left="0.11811023622047245" right="0.11811023622047245" top="0.15748031496062992" bottom="0.15748031496062992" header="0" footer="0"/>
  <pageSetup scale="64" fitToHeight="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3" sqref="C3"/>
    </sheetView>
  </sheetViews>
  <sheetFormatPr defaultColWidth="14.42578125" defaultRowHeight="15" customHeight="1" x14ac:dyDescent="0.25"/>
  <cols>
    <col min="1" max="1" width="55.7109375" customWidth="1"/>
    <col min="2" max="2" width="10.7109375" customWidth="1"/>
    <col min="3" max="4" width="8.7109375" customWidth="1"/>
    <col min="5" max="5" width="10.7109375" customWidth="1"/>
    <col min="6" max="6" width="15.28515625" customWidth="1"/>
    <col min="7" max="7" width="12.5703125" customWidth="1"/>
    <col min="8" max="8" width="12.7109375" customWidth="1"/>
    <col min="9" max="26" width="8" customWidth="1"/>
  </cols>
  <sheetData>
    <row r="1" spans="1:26" ht="49.5" customHeight="1" x14ac:dyDescent="0.25">
      <c r="A1" s="211" t="s">
        <v>89</v>
      </c>
      <c r="B1" s="212"/>
      <c r="C1" s="212"/>
      <c r="D1" s="212"/>
      <c r="E1" s="212"/>
      <c r="F1" s="212"/>
      <c r="G1" s="212"/>
      <c r="H1" s="2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" customHeight="1" x14ac:dyDescent="0.25">
      <c r="A2" s="213" t="s">
        <v>1</v>
      </c>
      <c r="B2" s="215" t="s">
        <v>2</v>
      </c>
      <c r="C2" s="216" t="s">
        <v>3</v>
      </c>
      <c r="D2" s="210"/>
      <c r="E2" s="217" t="s">
        <v>4</v>
      </c>
      <c r="F2" s="218"/>
      <c r="G2" s="219" t="s">
        <v>5</v>
      </c>
      <c r="H2" s="215" t="s">
        <v>6</v>
      </c>
    </row>
    <row r="3" spans="1:26" ht="24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10</v>
      </c>
      <c r="G3" s="214"/>
      <c r="H3" s="214"/>
    </row>
    <row r="4" spans="1:26" ht="39.75" customHeight="1" x14ac:dyDescent="0.25">
      <c r="A4" s="226" t="s">
        <v>90</v>
      </c>
      <c r="B4" s="209"/>
      <c r="C4" s="209"/>
      <c r="D4" s="209"/>
      <c r="E4" s="209"/>
      <c r="F4" s="209"/>
      <c r="G4" s="209"/>
      <c r="H4" s="210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x14ac:dyDescent="0.25">
      <c r="A5" s="6" t="s">
        <v>12</v>
      </c>
      <c r="B5" s="4" t="s">
        <v>13</v>
      </c>
      <c r="C5" s="7">
        <v>117</v>
      </c>
      <c r="D5" s="7">
        <v>117</v>
      </c>
      <c r="E5" s="7">
        <v>10</v>
      </c>
      <c r="F5" s="8">
        <f t="shared" ref="F5:F36" si="0">100-(D5/C5*100)</f>
        <v>0</v>
      </c>
      <c r="G5" s="21">
        <v>0</v>
      </c>
      <c r="H5" s="14"/>
    </row>
    <row r="6" spans="1:26" ht="24" x14ac:dyDescent="0.25">
      <c r="A6" s="6" t="s">
        <v>14</v>
      </c>
      <c r="B6" s="4" t="s">
        <v>13</v>
      </c>
      <c r="C6" s="16"/>
      <c r="D6" s="16"/>
      <c r="E6" s="16"/>
      <c r="F6" s="8" t="e">
        <f t="shared" si="0"/>
        <v>#DIV/0!</v>
      </c>
      <c r="G6" s="14"/>
      <c r="H6" s="14"/>
    </row>
    <row r="7" spans="1:26" ht="36" x14ac:dyDescent="0.25">
      <c r="A7" s="6" t="s">
        <v>15</v>
      </c>
      <c r="B7" s="4" t="s">
        <v>13</v>
      </c>
      <c r="C7" s="16"/>
      <c r="D7" s="16"/>
      <c r="E7" s="16"/>
      <c r="F7" s="8" t="e">
        <f t="shared" si="0"/>
        <v>#DIV/0!</v>
      </c>
      <c r="G7" s="14"/>
      <c r="H7" s="14"/>
    </row>
    <row r="8" spans="1:26" ht="25.5" x14ac:dyDescent="0.25">
      <c r="A8" s="15" t="s">
        <v>16</v>
      </c>
      <c r="B8" s="4" t="s">
        <v>13</v>
      </c>
      <c r="C8" s="7">
        <v>86</v>
      </c>
      <c r="D8" s="7">
        <v>86</v>
      </c>
      <c r="E8" s="7">
        <v>10</v>
      </c>
      <c r="F8" s="8">
        <f t="shared" si="0"/>
        <v>0</v>
      </c>
      <c r="G8" s="21">
        <v>0</v>
      </c>
      <c r="H8" s="46"/>
    </row>
    <row r="9" spans="1:26" ht="24" x14ac:dyDescent="0.25">
      <c r="A9" s="6" t="s">
        <v>17</v>
      </c>
      <c r="B9" s="4" t="s">
        <v>13</v>
      </c>
      <c r="C9" s="16"/>
      <c r="D9" s="16"/>
      <c r="E9" s="16"/>
      <c r="F9" s="8" t="e">
        <f t="shared" si="0"/>
        <v>#DIV/0!</v>
      </c>
      <c r="G9" s="14"/>
      <c r="H9" s="14"/>
    </row>
    <row r="10" spans="1:26" ht="24" x14ac:dyDescent="0.25">
      <c r="A10" s="6" t="s">
        <v>18</v>
      </c>
      <c r="B10" s="4" t="s">
        <v>13</v>
      </c>
      <c r="C10" s="16"/>
      <c r="D10" s="16"/>
      <c r="E10" s="16"/>
      <c r="F10" s="8" t="e">
        <f t="shared" si="0"/>
        <v>#DIV/0!</v>
      </c>
      <c r="G10" s="14"/>
      <c r="H10" s="14"/>
    </row>
    <row r="11" spans="1:26" ht="24" x14ac:dyDescent="0.25">
      <c r="A11" s="6" t="s">
        <v>19</v>
      </c>
      <c r="B11" s="4" t="s">
        <v>13</v>
      </c>
      <c r="C11" s="7">
        <v>253</v>
      </c>
      <c r="D11" s="7">
        <v>247</v>
      </c>
      <c r="E11" s="7">
        <v>10</v>
      </c>
      <c r="F11" s="8">
        <f t="shared" si="0"/>
        <v>2.3715415019762816</v>
      </c>
      <c r="G11" s="21">
        <v>0</v>
      </c>
      <c r="H11" s="14"/>
    </row>
    <row r="12" spans="1:26" ht="24" x14ac:dyDescent="0.25">
      <c r="A12" s="6" t="s">
        <v>20</v>
      </c>
      <c r="B12" s="4" t="s">
        <v>13</v>
      </c>
      <c r="C12" s="7">
        <v>387</v>
      </c>
      <c r="D12" s="7">
        <v>380</v>
      </c>
      <c r="E12" s="7">
        <v>10</v>
      </c>
      <c r="F12" s="8">
        <f t="shared" si="0"/>
        <v>1.8087855297157631</v>
      </c>
      <c r="G12" s="21">
        <v>0</v>
      </c>
      <c r="H12" s="14"/>
    </row>
    <row r="13" spans="1:26" ht="24" x14ac:dyDescent="0.25">
      <c r="A13" s="6" t="s">
        <v>21</v>
      </c>
      <c r="B13" s="4" t="s">
        <v>13</v>
      </c>
      <c r="C13" s="16"/>
      <c r="D13" s="16"/>
      <c r="E13" s="16"/>
      <c r="F13" s="8" t="e">
        <f t="shared" si="0"/>
        <v>#DIV/0!</v>
      </c>
      <c r="G13" s="14"/>
      <c r="H13" s="14"/>
    </row>
    <row r="14" spans="1:26" ht="24" x14ac:dyDescent="0.25">
      <c r="A14" s="6" t="s">
        <v>22</v>
      </c>
      <c r="B14" s="4" t="s">
        <v>13</v>
      </c>
      <c r="C14" s="16"/>
      <c r="D14" s="16"/>
      <c r="E14" s="16"/>
      <c r="F14" s="8" t="e">
        <f t="shared" si="0"/>
        <v>#DIV/0!</v>
      </c>
      <c r="G14" s="14"/>
      <c r="H14" s="14"/>
    </row>
    <row r="15" spans="1:26" ht="24" x14ac:dyDescent="0.25">
      <c r="A15" s="6" t="s">
        <v>23</v>
      </c>
      <c r="B15" s="4" t="s">
        <v>13</v>
      </c>
      <c r="C15" s="7">
        <v>51</v>
      </c>
      <c r="D15" s="7">
        <v>51</v>
      </c>
      <c r="E15" s="7">
        <v>10</v>
      </c>
      <c r="F15" s="8">
        <f t="shared" si="0"/>
        <v>0</v>
      </c>
      <c r="G15" s="21">
        <v>0</v>
      </c>
      <c r="H15" s="14"/>
    </row>
    <row r="16" spans="1:26" ht="36" x14ac:dyDescent="0.25">
      <c r="A16" s="6" t="s">
        <v>24</v>
      </c>
      <c r="B16" s="4" t="s">
        <v>13</v>
      </c>
      <c r="C16" s="7">
        <v>50</v>
      </c>
      <c r="D16" s="7">
        <v>50</v>
      </c>
      <c r="E16" s="7">
        <v>10</v>
      </c>
      <c r="F16" s="8">
        <f t="shared" si="0"/>
        <v>0</v>
      </c>
      <c r="G16" s="21">
        <v>0</v>
      </c>
      <c r="H16" s="46"/>
    </row>
    <row r="17" spans="1:8" ht="36" x14ac:dyDescent="0.25">
      <c r="A17" s="6" t="s">
        <v>25</v>
      </c>
      <c r="B17" s="4" t="s">
        <v>13</v>
      </c>
      <c r="C17" s="7">
        <v>98</v>
      </c>
      <c r="D17" s="7">
        <v>97</v>
      </c>
      <c r="E17" s="7">
        <v>10</v>
      </c>
      <c r="F17" s="8">
        <f t="shared" si="0"/>
        <v>1.0204081632653015</v>
      </c>
      <c r="G17" s="21">
        <v>0</v>
      </c>
      <c r="H17" s="46"/>
    </row>
    <row r="18" spans="1:8" ht="24" x14ac:dyDescent="0.25">
      <c r="A18" s="6" t="s">
        <v>26</v>
      </c>
      <c r="B18" s="4" t="s">
        <v>13</v>
      </c>
      <c r="C18" s="16"/>
      <c r="D18" s="16"/>
      <c r="E18" s="16"/>
      <c r="F18" s="8" t="e">
        <f t="shared" si="0"/>
        <v>#DIV/0!</v>
      </c>
      <c r="G18" s="14"/>
      <c r="H18" s="46"/>
    </row>
    <row r="19" spans="1:8" ht="24" x14ac:dyDescent="0.25">
      <c r="A19" s="6" t="s">
        <v>27</v>
      </c>
      <c r="B19" s="4" t="s">
        <v>13</v>
      </c>
      <c r="C19" s="16"/>
      <c r="D19" s="16"/>
      <c r="E19" s="16"/>
      <c r="F19" s="8" t="e">
        <f t="shared" si="0"/>
        <v>#DIV/0!</v>
      </c>
      <c r="G19" s="14"/>
      <c r="H19" s="46"/>
    </row>
    <row r="20" spans="1:8" ht="24" x14ac:dyDescent="0.25">
      <c r="A20" s="6" t="s">
        <v>28</v>
      </c>
      <c r="B20" s="4" t="s">
        <v>13</v>
      </c>
      <c r="C20" s="7"/>
      <c r="D20" s="7"/>
      <c r="E20" s="7"/>
      <c r="F20" s="8" t="e">
        <f t="shared" si="0"/>
        <v>#DIV/0!</v>
      </c>
      <c r="G20" s="21"/>
      <c r="H20" s="46"/>
    </row>
    <row r="21" spans="1:8" ht="36" x14ac:dyDescent="0.25">
      <c r="A21" s="6" t="s">
        <v>29</v>
      </c>
      <c r="B21" s="4" t="s">
        <v>13</v>
      </c>
      <c r="C21" s="7">
        <v>97</v>
      </c>
      <c r="D21" s="7">
        <v>90</v>
      </c>
      <c r="E21" s="7">
        <v>10</v>
      </c>
      <c r="F21" s="8">
        <f t="shared" si="0"/>
        <v>7.2164948453608275</v>
      </c>
      <c r="G21" s="21">
        <v>0</v>
      </c>
      <c r="H21" s="46"/>
    </row>
    <row r="22" spans="1:8" ht="36" x14ac:dyDescent="0.25">
      <c r="A22" s="6" t="s">
        <v>30</v>
      </c>
      <c r="B22" s="4" t="s">
        <v>13</v>
      </c>
      <c r="C22" s="16"/>
      <c r="D22" s="16"/>
      <c r="E22" s="16"/>
      <c r="F22" s="8" t="e">
        <f t="shared" si="0"/>
        <v>#DIV/0!</v>
      </c>
      <c r="G22" s="14"/>
      <c r="H22" s="46"/>
    </row>
    <row r="23" spans="1:8" ht="24" x14ac:dyDescent="0.25">
      <c r="A23" s="6" t="s">
        <v>31</v>
      </c>
      <c r="B23" s="4" t="s">
        <v>13</v>
      </c>
      <c r="C23" s="16"/>
      <c r="D23" s="16"/>
      <c r="E23" s="16"/>
      <c r="F23" s="8" t="e">
        <f t="shared" si="0"/>
        <v>#DIV/0!</v>
      </c>
      <c r="G23" s="14"/>
      <c r="H23" s="46"/>
    </row>
    <row r="24" spans="1:8" ht="24" x14ac:dyDescent="0.25">
      <c r="A24" s="6" t="s">
        <v>32</v>
      </c>
      <c r="B24" s="4" t="s">
        <v>13</v>
      </c>
      <c r="C24" s="16"/>
      <c r="D24" s="16"/>
      <c r="E24" s="16"/>
      <c r="F24" s="8" t="e">
        <f t="shared" si="0"/>
        <v>#DIV/0!</v>
      </c>
      <c r="G24" s="14"/>
      <c r="H24" s="46"/>
    </row>
    <row r="25" spans="1:8" ht="24" x14ac:dyDescent="0.25">
      <c r="A25" s="6" t="s">
        <v>33</v>
      </c>
      <c r="B25" s="4" t="s">
        <v>13</v>
      </c>
      <c r="C25" s="16"/>
      <c r="D25" s="16"/>
      <c r="E25" s="16"/>
      <c r="F25" s="8" t="e">
        <f t="shared" si="0"/>
        <v>#DIV/0!</v>
      </c>
      <c r="G25" s="14"/>
      <c r="H25" s="46"/>
    </row>
    <row r="26" spans="1:8" ht="24" x14ac:dyDescent="0.25">
      <c r="A26" s="6" t="s">
        <v>34</v>
      </c>
      <c r="B26" s="4" t="s">
        <v>13</v>
      </c>
      <c r="C26" s="16"/>
      <c r="D26" s="16"/>
      <c r="E26" s="16"/>
      <c r="F26" s="8" t="e">
        <f t="shared" si="0"/>
        <v>#DIV/0!</v>
      </c>
      <c r="G26" s="14"/>
      <c r="H26" s="46"/>
    </row>
    <row r="27" spans="1:8" ht="24" x14ac:dyDescent="0.25">
      <c r="A27" s="6" t="s">
        <v>35</v>
      </c>
      <c r="B27" s="4" t="s">
        <v>13</v>
      </c>
      <c r="C27" s="16"/>
      <c r="D27" s="16"/>
      <c r="E27" s="16"/>
      <c r="F27" s="8" t="e">
        <f t="shared" si="0"/>
        <v>#DIV/0!</v>
      </c>
      <c r="G27" s="14"/>
      <c r="H27" s="46"/>
    </row>
    <row r="28" spans="1:8" ht="24" x14ac:dyDescent="0.25">
      <c r="A28" s="6" t="s">
        <v>36</v>
      </c>
      <c r="B28" s="4" t="s">
        <v>13</v>
      </c>
      <c r="C28" s="16"/>
      <c r="D28" s="16"/>
      <c r="E28" s="16"/>
      <c r="F28" s="8" t="e">
        <f t="shared" si="0"/>
        <v>#DIV/0!</v>
      </c>
      <c r="G28" s="14"/>
      <c r="H28" s="46"/>
    </row>
    <row r="29" spans="1:8" ht="36" x14ac:dyDescent="0.25">
      <c r="A29" s="6" t="s">
        <v>37</v>
      </c>
      <c r="B29" s="4" t="s">
        <v>13</v>
      </c>
      <c r="C29" s="7">
        <v>226</v>
      </c>
      <c r="D29" s="7">
        <v>227</v>
      </c>
      <c r="E29" s="7">
        <v>10</v>
      </c>
      <c r="F29" s="11">
        <f t="shared" si="0"/>
        <v>-0.44247787610618161</v>
      </c>
      <c r="G29" s="21">
        <v>0</v>
      </c>
      <c r="H29" s="46"/>
    </row>
    <row r="30" spans="1:8" ht="24" x14ac:dyDescent="0.25">
      <c r="A30" s="6" t="s">
        <v>38</v>
      </c>
      <c r="B30" s="4" t="s">
        <v>13</v>
      </c>
      <c r="C30" s="16"/>
      <c r="D30" s="16"/>
      <c r="E30" s="16"/>
      <c r="F30" s="8" t="e">
        <f t="shared" si="0"/>
        <v>#DIV/0!</v>
      </c>
      <c r="G30" s="14"/>
      <c r="H30" s="46"/>
    </row>
    <row r="31" spans="1:8" ht="24" x14ac:dyDescent="0.25">
      <c r="A31" s="6" t="s">
        <v>39</v>
      </c>
      <c r="B31" s="4" t="s">
        <v>13</v>
      </c>
      <c r="C31" s="16"/>
      <c r="D31" s="16"/>
      <c r="E31" s="16"/>
      <c r="F31" s="8" t="e">
        <f t="shared" si="0"/>
        <v>#DIV/0!</v>
      </c>
      <c r="G31" s="14"/>
      <c r="H31" s="46"/>
    </row>
    <row r="32" spans="1:8" ht="24" x14ac:dyDescent="0.25">
      <c r="A32" s="6" t="s">
        <v>40</v>
      </c>
      <c r="B32" s="4" t="s">
        <v>13</v>
      </c>
      <c r="C32" s="16"/>
      <c r="D32" s="16"/>
      <c r="E32" s="16"/>
      <c r="F32" s="8" t="e">
        <f t="shared" si="0"/>
        <v>#DIV/0!</v>
      </c>
      <c r="G32" s="14"/>
      <c r="H32" s="46"/>
    </row>
    <row r="33" spans="1:26" ht="24" x14ac:dyDescent="0.25">
      <c r="A33" s="6" t="s">
        <v>41</v>
      </c>
      <c r="B33" s="4" t="s">
        <v>13</v>
      </c>
      <c r="C33" s="16"/>
      <c r="D33" s="16"/>
      <c r="E33" s="16"/>
      <c r="F33" s="8" t="e">
        <f t="shared" si="0"/>
        <v>#DIV/0!</v>
      </c>
      <c r="G33" s="14"/>
      <c r="H33" s="46"/>
    </row>
    <row r="34" spans="1:26" ht="36" x14ac:dyDescent="0.25">
      <c r="A34" s="20" t="s">
        <v>42</v>
      </c>
      <c r="B34" s="4" t="s">
        <v>13</v>
      </c>
      <c r="C34" s="16"/>
      <c r="D34" s="16"/>
      <c r="E34" s="16"/>
      <c r="F34" s="8" t="e">
        <f t="shared" si="0"/>
        <v>#DIV/0!</v>
      </c>
      <c r="G34" s="14"/>
      <c r="H34" s="46"/>
    </row>
    <row r="35" spans="1:26" ht="24" x14ac:dyDescent="0.25">
      <c r="A35" s="6" t="s">
        <v>43</v>
      </c>
      <c r="B35" s="4" t="s">
        <v>13</v>
      </c>
      <c r="C35" s="16"/>
      <c r="D35" s="16"/>
      <c r="E35" s="16"/>
      <c r="F35" s="8" t="e">
        <f t="shared" si="0"/>
        <v>#DIV/0!</v>
      </c>
      <c r="G35" s="14"/>
      <c r="H35" s="46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24.75" customHeight="1" x14ac:dyDescent="0.25">
      <c r="A36" s="23" t="s">
        <v>44</v>
      </c>
      <c r="B36" s="4" t="s">
        <v>13</v>
      </c>
      <c r="C36" s="24">
        <f t="shared" ref="C36:D36" si="1">SUM(C5:C35)</f>
        <v>1365</v>
      </c>
      <c r="D36" s="24">
        <f t="shared" si="1"/>
        <v>1345</v>
      </c>
      <c r="E36" s="37"/>
      <c r="F36" s="8">
        <f t="shared" si="0"/>
        <v>1.46520146520146</v>
      </c>
      <c r="G36" s="26"/>
      <c r="H36" s="89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/>
    <row r="38" spans="1:26" ht="15.75" customHeight="1" x14ac:dyDescent="0.25"/>
    <row r="39" spans="1:26" ht="15.75" customHeight="1" x14ac:dyDescent="0.25"/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31496062992125984" right="0.31496062992125984" top="0.15748031496062992" bottom="0.15748031496062992" header="0" footer="0"/>
  <pageSetup scale="74" fitToHeight="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00"/>
  <sheetViews>
    <sheetView workbookViewId="0">
      <selection sqref="A1:W1"/>
    </sheetView>
  </sheetViews>
  <sheetFormatPr defaultColWidth="14.42578125" defaultRowHeight="15" customHeight="1" x14ac:dyDescent="0.25"/>
  <cols>
    <col min="1" max="1" width="35.7109375" customWidth="1"/>
    <col min="2" max="2" width="8" customWidth="1"/>
    <col min="3" max="4" width="8.7109375" customWidth="1"/>
    <col min="5" max="5" width="9.7109375" customWidth="1"/>
    <col min="6" max="6" width="8.7109375" customWidth="1"/>
    <col min="7" max="7" width="10.7109375" customWidth="1"/>
    <col min="8" max="9" width="8.7109375" customWidth="1"/>
    <col min="10" max="10" width="9.7109375" customWidth="1"/>
    <col min="11" max="11" width="8.7109375" customWidth="1"/>
    <col min="12" max="12" width="10.7109375" customWidth="1"/>
    <col min="13" max="14" width="8.7109375" customWidth="1"/>
    <col min="15" max="15" width="9.7109375" customWidth="1"/>
    <col min="16" max="16" width="8.7109375" customWidth="1"/>
    <col min="17" max="17" width="10.7109375" customWidth="1"/>
    <col min="18" max="19" width="8.7109375" customWidth="1"/>
    <col min="20" max="21" width="9.7109375" customWidth="1"/>
    <col min="22" max="23" width="10.7109375" customWidth="1"/>
  </cols>
  <sheetData>
    <row r="1" spans="1:23" ht="45" customHeight="1" x14ac:dyDescent="0.25">
      <c r="A1" s="222" t="s">
        <v>61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</row>
    <row r="3" spans="1:23" ht="94.5" customHeight="1" x14ac:dyDescent="0.25">
      <c r="A3" s="213" t="s">
        <v>1</v>
      </c>
      <c r="B3" s="219" t="s">
        <v>2</v>
      </c>
      <c r="C3" s="225" t="s">
        <v>46</v>
      </c>
      <c r="D3" s="218"/>
      <c r="E3" s="225" t="s">
        <v>47</v>
      </c>
      <c r="F3" s="218"/>
      <c r="G3" s="219" t="s">
        <v>5</v>
      </c>
      <c r="H3" s="225" t="s">
        <v>48</v>
      </c>
      <c r="I3" s="218"/>
      <c r="J3" s="225" t="s">
        <v>47</v>
      </c>
      <c r="K3" s="218"/>
      <c r="L3" s="219" t="s">
        <v>5</v>
      </c>
      <c r="M3" s="225" t="s">
        <v>82</v>
      </c>
      <c r="N3" s="218"/>
      <c r="O3" s="225" t="s">
        <v>47</v>
      </c>
      <c r="P3" s="218"/>
      <c r="Q3" s="219" t="s">
        <v>5</v>
      </c>
      <c r="R3" s="225" t="s">
        <v>83</v>
      </c>
      <c r="S3" s="218"/>
      <c r="T3" s="225" t="s">
        <v>47</v>
      </c>
      <c r="U3" s="218"/>
      <c r="V3" s="219" t="s">
        <v>5</v>
      </c>
      <c r="W3" s="215" t="s">
        <v>6</v>
      </c>
    </row>
    <row r="4" spans="1:23" ht="36" customHeight="1" x14ac:dyDescent="0.25">
      <c r="A4" s="214"/>
      <c r="B4" s="214"/>
      <c r="C4" s="4" t="s">
        <v>50</v>
      </c>
      <c r="D4" s="4" t="s">
        <v>51</v>
      </c>
      <c r="E4" s="4" t="s">
        <v>9</v>
      </c>
      <c r="F4" s="4" t="s">
        <v>91</v>
      </c>
      <c r="G4" s="214"/>
      <c r="H4" s="4" t="s">
        <v>50</v>
      </c>
      <c r="I4" s="4" t="s">
        <v>51</v>
      </c>
      <c r="J4" s="4" t="s">
        <v>9</v>
      </c>
      <c r="K4" s="4" t="s">
        <v>91</v>
      </c>
      <c r="L4" s="214"/>
      <c r="M4" s="4" t="s">
        <v>50</v>
      </c>
      <c r="N4" s="4" t="s">
        <v>51</v>
      </c>
      <c r="O4" s="4" t="s">
        <v>9</v>
      </c>
      <c r="P4" s="4" t="s">
        <v>91</v>
      </c>
      <c r="Q4" s="214"/>
      <c r="R4" s="4" t="s">
        <v>50</v>
      </c>
      <c r="S4" s="4" t="s">
        <v>51</v>
      </c>
      <c r="T4" s="4" t="s">
        <v>9</v>
      </c>
      <c r="U4" s="4" t="s">
        <v>91</v>
      </c>
      <c r="V4" s="214"/>
      <c r="W4" s="214"/>
    </row>
    <row r="5" spans="1:23" ht="19.5" customHeight="1" x14ac:dyDescent="0.25">
      <c r="A5" s="233" t="s">
        <v>92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34"/>
    </row>
    <row r="6" spans="1:23" ht="60" customHeight="1" x14ac:dyDescent="0.25">
      <c r="A6" s="6" t="s">
        <v>12</v>
      </c>
      <c r="B6" s="28" t="s">
        <v>54</v>
      </c>
      <c r="C6" s="71">
        <v>100</v>
      </c>
      <c r="D6" s="71">
        <v>100</v>
      </c>
      <c r="E6" s="71">
        <v>0</v>
      </c>
      <c r="F6" s="72">
        <f t="shared" ref="F6:F8" si="0">100-(D6/C6*100)</f>
        <v>0</v>
      </c>
      <c r="G6" s="71">
        <v>0</v>
      </c>
      <c r="H6" s="71">
        <v>100</v>
      </c>
      <c r="I6" s="71">
        <v>100</v>
      </c>
      <c r="J6" s="71">
        <v>0</v>
      </c>
      <c r="K6" s="72">
        <f t="shared" ref="K6:K36" si="1">100-(I6/H6*100)</f>
        <v>0</v>
      </c>
      <c r="L6" s="71">
        <v>0</v>
      </c>
      <c r="M6" s="71">
        <v>100</v>
      </c>
      <c r="N6" s="71">
        <v>100</v>
      </c>
      <c r="O6" s="71">
        <v>4</v>
      </c>
      <c r="P6" s="72">
        <f t="shared" ref="P6:P36" si="2">100-(N6/M6*100)</f>
        <v>0</v>
      </c>
      <c r="Q6" s="71">
        <v>0</v>
      </c>
      <c r="R6" s="71">
        <v>100</v>
      </c>
      <c r="S6" s="71">
        <v>100</v>
      </c>
      <c r="T6" s="71">
        <v>10</v>
      </c>
      <c r="U6" s="72">
        <f t="shared" ref="U6:U36" si="3">100-(S6/R6*100)</f>
        <v>0</v>
      </c>
      <c r="V6" s="71">
        <v>0</v>
      </c>
      <c r="W6" s="42"/>
    </row>
    <row r="7" spans="1:23" ht="36" customHeight="1" x14ac:dyDescent="0.25">
      <c r="A7" s="6" t="s">
        <v>14</v>
      </c>
      <c r="B7" s="28" t="s">
        <v>54</v>
      </c>
      <c r="C7" s="72"/>
      <c r="D7" s="72"/>
      <c r="E7" s="72"/>
      <c r="F7" s="72" t="e">
        <f t="shared" si="0"/>
        <v>#DIV/0!</v>
      </c>
      <c r="G7" s="72"/>
      <c r="H7" s="72"/>
      <c r="I7" s="72"/>
      <c r="J7" s="72"/>
      <c r="K7" s="72" t="e">
        <f t="shared" si="1"/>
        <v>#DIV/0!</v>
      </c>
      <c r="L7" s="72"/>
      <c r="M7" s="72"/>
      <c r="N7" s="72"/>
      <c r="O7" s="72"/>
      <c r="P7" s="72" t="e">
        <f t="shared" si="2"/>
        <v>#DIV/0!</v>
      </c>
      <c r="Q7" s="72"/>
      <c r="R7" s="72"/>
      <c r="S7" s="72"/>
      <c r="T7" s="72"/>
      <c r="U7" s="72" t="e">
        <f t="shared" si="3"/>
        <v>#DIV/0!</v>
      </c>
      <c r="V7" s="72"/>
      <c r="W7" s="42"/>
    </row>
    <row r="8" spans="1:23" ht="60" customHeight="1" x14ac:dyDescent="0.25">
      <c r="A8" s="6" t="s">
        <v>15</v>
      </c>
      <c r="B8" s="28" t="s">
        <v>54</v>
      </c>
      <c r="C8" s="72"/>
      <c r="D8" s="72"/>
      <c r="E8" s="72"/>
      <c r="F8" s="72" t="e">
        <f t="shared" si="0"/>
        <v>#DIV/0!</v>
      </c>
      <c r="G8" s="72"/>
      <c r="H8" s="72"/>
      <c r="I8" s="72"/>
      <c r="J8" s="72"/>
      <c r="K8" s="72" t="e">
        <f t="shared" si="1"/>
        <v>#DIV/0!</v>
      </c>
      <c r="L8" s="72"/>
      <c r="M8" s="72"/>
      <c r="N8" s="72"/>
      <c r="O8" s="72"/>
      <c r="P8" s="72" t="e">
        <f t="shared" si="2"/>
        <v>#DIV/0!</v>
      </c>
      <c r="Q8" s="72"/>
      <c r="R8" s="72"/>
      <c r="S8" s="72"/>
      <c r="T8" s="72"/>
      <c r="U8" s="72" t="e">
        <f t="shared" si="3"/>
        <v>#DIV/0!</v>
      </c>
      <c r="V8" s="72"/>
      <c r="W8" s="42"/>
    </row>
    <row r="9" spans="1:23" ht="38.25" customHeight="1" x14ac:dyDescent="0.25">
      <c r="A9" s="15" t="s">
        <v>16</v>
      </c>
      <c r="B9" s="28" t="s">
        <v>54</v>
      </c>
      <c r="C9" s="71">
        <v>100</v>
      </c>
      <c r="D9" s="71">
        <v>100</v>
      </c>
      <c r="E9" s="71">
        <v>0</v>
      </c>
      <c r="F9" s="71">
        <v>0</v>
      </c>
      <c r="G9" s="71">
        <v>0</v>
      </c>
      <c r="H9" s="71">
        <v>100</v>
      </c>
      <c r="I9" s="71">
        <v>100</v>
      </c>
      <c r="J9" s="71">
        <v>0</v>
      </c>
      <c r="K9" s="72">
        <f t="shared" si="1"/>
        <v>0</v>
      </c>
      <c r="L9" s="71">
        <v>0</v>
      </c>
      <c r="M9" s="71">
        <v>100</v>
      </c>
      <c r="N9" s="71">
        <v>100</v>
      </c>
      <c r="O9" s="71">
        <v>4</v>
      </c>
      <c r="P9" s="72">
        <f t="shared" si="2"/>
        <v>0</v>
      </c>
      <c r="Q9" s="71">
        <v>0</v>
      </c>
      <c r="R9" s="71">
        <v>100</v>
      </c>
      <c r="S9" s="71">
        <v>100</v>
      </c>
      <c r="T9" s="71">
        <v>10</v>
      </c>
      <c r="U9" s="72">
        <f t="shared" si="3"/>
        <v>0</v>
      </c>
      <c r="V9" s="71">
        <v>0</v>
      </c>
      <c r="W9" s="42"/>
    </row>
    <row r="10" spans="1:23" ht="36" customHeight="1" x14ac:dyDescent="0.25">
      <c r="A10" s="6" t="s">
        <v>17</v>
      </c>
      <c r="B10" s="28" t="s">
        <v>54</v>
      </c>
      <c r="C10" s="72"/>
      <c r="D10" s="72"/>
      <c r="E10" s="72"/>
      <c r="F10" s="72" t="e">
        <f t="shared" ref="F10:F36" si="4">100-(D10/C10*100)</f>
        <v>#DIV/0!</v>
      </c>
      <c r="G10" s="72"/>
      <c r="H10" s="72"/>
      <c r="I10" s="72"/>
      <c r="J10" s="72"/>
      <c r="K10" s="72" t="e">
        <f t="shared" si="1"/>
        <v>#DIV/0!</v>
      </c>
      <c r="L10" s="72"/>
      <c r="M10" s="72"/>
      <c r="N10" s="72"/>
      <c r="O10" s="72"/>
      <c r="P10" s="72" t="e">
        <f t="shared" si="2"/>
        <v>#DIV/0!</v>
      </c>
      <c r="Q10" s="72"/>
      <c r="R10" s="72"/>
      <c r="S10" s="72"/>
      <c r="T10" s="72"/>
      <c r="U10" s="72" t="e">
        <f t="shared" si="3"/>
        <v>#DIV/0!</v>
      </c>
      <c r="V10" s="72"/>
      <c r="W10" s="42"/>
    </row>
    <row r="11" spans="1:23" ht="36" customHeight="1" x14ac:dyDescent="0.25">
      <c r="A11" s="6" t="s">
        <v>18</v>
      </c>
      <c r="B11" s="28" t="s">
        <v>54</v>
      </c>
      <c r="C11" s="72"/>
      <c r="D11" s="72"/>
      <c r="E11" s="72"/>
      <c r="F11" s="72" t="e">
        <f t="shared" si="4"/>
        <v>#DIV/0!</v>
      </c>
      <c r="G11" s="72"/>
      <c r="H11" s="72"/>
      <c r="I11" s="72"/>
      <c r="J11" s="72"/>
      <c r="K11" s="72" t="e">
        <f t="shared" si="1"/>
        <v>#DIV/0!</v>
      </c>
      <c r="L11" s="72"/>
      <c r="M11" s="72"/>
      <c r="N11" s="72"/>
      <c r="O11" s="72"/>
      <c r="P11" s="72" t="e">
        <f t="shared" si="2"/>
        <v>#DIV/0!</v>
      </c>
      <c r="Q11" s="72"/>
      <c r="R11" s="72"/>
      <c r="S11" s="72"/>
      <c r="T11" s="72"/>
      <c r="U11" s="72" t="e">
        <f t="shared" si="3"/>
        <v>#DIV/0!</v>
      </c>
      <c r="V11" s="72"/>
      <c r="W11" s="42"/>
    </row>
    <row r="12" spans="1:23" ht="36" customHeight="1" x14ac:dyDescent="0.25">
      <c r="A12" s="6" t="s">
        <v>19</v>
      </c>
      <c r="B12" s="28" t="s">
        <v>54</v>
      </c>
      <c r="C12" s="71">
        <v>100</v>
      </c>
      <c r="D12" s="71">
        <v>100</v>
      </c>
      <c r="E12" s="71">
        <v>0</v>
      </c>
      <c r="F12" s="72">
        <f t="shared" si="4"/>
        <v>0</v>
      </c>
      <c r="G12" s="71">
        <v>0</v>
      </c>
      <c r="H12" s="71">
        <v>100</v>
      </c>
      <c r="I12" s="71">
        <v>100</v>
      </c>
      <c r="J12" s="71">
        <v>0</v>
      </c>
      <c r="K12" s="72">
        <f t="shared" si="1"/>
        <v>0</v>
      </c>
      <c r="L12" s="71">
        <v>0</v>
      </c>
      <c r="M12" s="71">
        <v>100</v>
      </c>
      <c r="N12" s="71">
        <v>100</v>
      </c>
      <c r="O12" s="71">
        <v>4</v>
      </c>
      <c r="P12" s="72">
        <f t="shared" si="2"/>
        <v>0</v>
      </c>
      <c r="Q12" s="71">
        <v>0</v>
      </c>
      <c r="R12" s="71">
        <v>100</v>
      </c>
      <c r="S12" s="71">
        <v>100</v>
      </c>
      <c r="T12" s="71">
        <v>10</v>
      </c>
      <c r="U12" s="72">
        <f t="shared" si="3"/>
        <v>0</v>
      </c>
      <c r="V12" s="71">
        <v>0</v>
      </c>
      <c r="W12" s="42"/>
    </row>
    <row r="13" spans="1:23" ht="24" customHeight="1" x14ac:dyDescent="0.25">
      <c r="A13" s="6" t="s">
        <v>20</v>
      </c>
      <c r="B13" s="28" t="s">
        <v>54</v>
      </c>
      <c r="C13" s="71">
        <v>100</v>
      </c>
      <c r="D13" s="71">
        <v>100</v>
      </c>
      <c r="E13" s="71">
        <v>0</v>
      </c>
      <c r="F13" s="72">
        <f t="shared" si="4"/>
        <v>0</v>
      </c>
      <c r="G13" s="71">
        <v>0</v>
      </c>
      <c r="H13" s="71">
        <v>100</v>
      </c>
      <c r="I13" s="71">
        <v>100</v>
      </c>
      <c r="J13" s="71">
        <v>0</v>
      </c>
      <c r="K13" s="72">
        <f t="shared" si="1"/>
        <v>0</v>
      </c>
      <c r="L13" s="71">
        <v>0</v>
      </c>
      <c r="M13" s="71">
        <v>100</v>
      </c>
      <c r="N13" s="71">
        <v>100</v>
      </c>
      <c r="O13" s="71">
        <v>4</v>
      </c>
      <c r="P13" s="72">
        <f t="shared" si="2"/>
        <v>0</v>
      </c>
      <c r="Q13" s="71">
        <v>0</v>
      </c>
      <c r="R13" s="71">
        <v>100</v>
      </c>
      <c r="S13" s="71">
        <v>100</v>
      </c>
      <c r="T13" s="71">
        <v>10</v>
      </c>
      <c r="U13" s="72">
        <f t="shared" si="3"/>
        <v>0</v>
      </c>
      <c r="V13" s="71">
        <v>0</v>
      </c>
      <c r="W13" s="42"/>
    </row>
    <row r="14" spans="1:23" ht="36" customHeight="1" x14ac:dyDescent="0.25">
      <c r="A14" s="6" t="s">
        <v>21</v>
      </c>
      <c r="B14" s="28" t="s">
        <v>54</v>
      </c>
      <c r="C14" s="72"/>
      <c r="D14" s="72"/>
      <c r="E14" s="72"/>
      <c r="F14" s="72" t="e">
        <f t="shared" si="4"/>
        <v>#DIV/0!</v>
      </c>
      <c r="G14" s="72"/>
      <c r="H14" s="72"/>
      <c r="I14" s="72"/>
      <c r="J14" s="72"/>
      <c r="K14" s="72" t="e">
        <f t="shared" si="1"/>
        <v>#DIV/0!</v>
      </c>
      <c r="L14" s="72"/>
      <c r="M14" s="72"/>
      <c r="N14" s="72"/>
      <c r="O14" s="72"/>
      <c r="P14" s="72" t="e">
        <f t="shared" si="2"/>
        <v>#DIV/0!</v>
      </c>
      <c r="Q14" s="72"/>
      <c r="R14" s="72"/>
      <c r="S14" s="72"/>
      <c r="T14" s="72"/>
      <c r="U14" s="72" t="e">
        <f t="shared" si="3"/>
        <v>#DIV/0!</v>
      </c>
      <c r="V14" s="72"/>
      <c r="W14" s="42"/>
    </row>
    <row r="15" spans="1:23" ht="36" customHeight="1" x14ac:dyDescent="0.25">
      <c r="A15" s="6" t="s">
        <v>22</v>
      </c>
      <c r="B15" s="28" t="s">
        <v>54</v>
      </c>
      <c r="C15" s="72"/>
      <c r="D15" s="72"/>
      <c r="E15" s="72"/>
      <c r="F15" s="72" t="e">
        <f t="shared" si="4"/>
        <v>#DIV/0!</v>
      </c>
      <c r="G15" s="72"/>
      <c r="H15" s="72"/>
      <c r="I15" s="72"/>
      <c r="J15" s="72"/>
      <c r="K15" s="72" t="e">
        <f t="shared" si="1"/>
        <v>#DIV/0!</v>
      </c>
      <c r="L15" s="72"/>
      <c r="M15" s="72"/>
      <c r="N15" s="72"/>
      <c r="O15" s="72"/>
      <c r="P15" s="72" t="e">
        <f t="shared" si="2"/>
        <v>#DIV/0!</v>
      </c>
      <c r="Q15" s="72"/>
      <c r="R15" s="72"/>
      <c r="S15" s="72"/>
      <c r="T15" s="72"/>
      <c r="U15" s="72" t="e">
        <f t="shared" si="3"/>
        <v>#DIV/0!</v>
      </c>
      <c r="V15" s="72"/>
      <c r="W15" s="42"/>
    </row>
    <row r="16" spans="1:23" ht="36" customHeight="1" x14ac:dyDescent="0.25">
      <c r="A16" s="6" t="s">
        <v>23</v>
      </c>
      <c r="B16" s="28" t="s">
        <v>54</v>
      </c>
      <c r="C16" s="71">
        <v>100</v>
      </c>
      <c r="D16" s="71">
        <v>100</v>
      </c>
      <c r="E16" s="71">
        <v>0</v>
      </c>
      <c r="F16" s="72">
        <f t="shared" si="4"/>
        <v>0</v>
      </c>
      <c r="G16" s="71">
        <v>0</v>
      </c>
      <c r="H16" s="71">
        <v>100</v>
      </c>
      <c r="I16" s="71">
        <v>100</v>
      </c>
      <c r="J16" s="71">
        <v>0</v>
      </c>
      <c r="K16" s="72">
        <f t="shared" si="1"/>
        <v>0</v>
      </c>
      <c r="L16" s="71">
        <v>0</v>
      </c>
      <c r="M16" s="71">
        <v>100</v>
      </c>
      <c r="N16" s="71">
        <v>100</v>
      </c>
      <c r="O16" s="71">
        <v>4</v>
      </c>
      <c r="P16" s="72">
        <f t="shared" si="2"/>
        <v>0</v>
      </c>
      <c r="Q16" s="71">
        <v>0</v>
      </c>
      <c r="R16" s="71">
        <v>100</v>
      </c>
      <c r="S16" s="71">
        <v>100</v>
      </c>
      <c r="T16" s="71">
        <v>10</v>
      </c>
      <c r="U16" s="72">
        <f t="shared" si="3"/>
        <v>0</v>
      </c>
      <c r="V16" s="71">
        <v>0</v>
      </c>
      <c r="W16" s="42"/>
    </row>
    <row r="17" spans="1:23" ht="60" customHeight="1" x14ac:dyDescent="0.25">
      <c r="A17" s="6" t="s">
        <v>24</v>
      </c>
      <c r="B17" s="28" t="s">
        <v>54</v>
      </c>
      <c r="C17" s="71">
        <v>100</v>
      </c>
      <c r="D17" s="71">
        <v>100</v>
      </c>
      <c r="E17" s="71">
        <v>0</v>
      </c>
      <c r="F17" s="72">
        <f t="shared" si="4"/>
        <v>0</v>
      </c>
      <c r="G17" s="71">
        <v>0</v>
      </c>
      <c r="H17" s="71">
        <v>100</v>
      </c>
      <c r="I17" s="71">
        <v>100</v>
      </c>
      <c r="J17" s="71">
        <v>0</v>
      </c>
      <c r="K17" s="72">
        <f t="shared" si="1"/>
        <v>0</v>
      </c>
      <c r="L17" s="71">
        <v>0</v>
      </c>
      <c r="M17" s="78">
        <v>100</v>
      </c>
      <c r="N17" s="71">
        <v>100</v>
      </c>
      <c r="O17" s="71">
        <v>4</v>
      </c>
      <c r="P17" s="72">
        <f t="shared" si="2"/>
        <v>0</v>
      </c>
      <c r="Q17" s="71">
        <v>0</v>
      </c>
      <c r="R17" s="71">
        <v>100</v>
      </c>
      <c r="S17" s="71">
        <v>100</v>
      </c>
      <c r="T17" s="71">
        <v>10</v>
      </c>
      <c r="U17" s="72">
        <f t="shared" si="3"/>
        <v>0</v>
      </c>
      <c r="V17" s="71">
        <v>0</v>
      </c>
      <c r="W17" s="42"/>
    </row>
    <row r="18" spans="1:23" ht="60" customHeight="1" x14ac:dyDescent="0.25">
      <c r="A18" s="6" t="s">
        <v>25</v>
      </c>
      <c r="B18" s="28" t="s">
        <v>54</v>
      </c>
      <c r="C18" s="71">
        <v>100</v>
      </c>
      <c r="D18" s="71">
        <v>100</v>
      </c>
      <c r="E18" s="71">
        <v>0</v>
      </c>
      <c r="F18" s="72">
        <f t="shared" si="4"/>
        <v>0</v>
      </c>
      <c r="G18" s="71">
        <v>0</v>
      </c>
      <c r="H18" s="71">
        <v>100</v>
      </c>
      <c r="I18" s="71">
        <v>100</v>
      </c>
      <c r="J18" s="71">
        <v>0</v>
      </c>
      <c r="K18" s="72">
        <f t="shared" si="1"/>
        <v>0</v>
      </c>
      <c r="L18" s="71">
        <v>0</v>
      </c>
      <c r="M18" s="71">
        <v>100</v>
      </c>
      <c r="N18" s="71">
        <v>100</v>
      </c>
      <c r="O18" s="71">
        <v>4</v>
      </c>
      <c r="P18" s="72">
        <f t="shared" si="2"/>
        <v>0</v>
      </c>
      <c r="Q18" s="71">
        <v>0</v>
      </c>
      <c r="R18" s="71">
        <v>100</v>
      </c>
      <c r="S18" s="71">
        <v>100</v>
      </c>
      <c r="T18" s="71">
        <v>10</v>
      </c>
      <c r="U18" s="72">
        <f t="shared" si="3"/>
        <v>0</v>
      </c>
      <c r="V18" s="71">
        <v>0</v>
      </c>
      <c r="W18" s="42"/>
    </row>
    <row r="19" spans="1:23" ht="36" customHeight="1" x14ac:dyDescent="0.25">
      <c r="A19" s="6" t="s">
        <v>26</v>
      </c>
      <c r="B19" s="28" t="s">
        <v>54</v>
      </c>
      <c r="C19" s="72"/>
      <c r="D19" s="72"/>
      <c r="E19" s="72"/>
      <c r="F19" s="72" t="e">
        <f t="shared" si="4"/>
        <v>#DIV/0!</v>
      </c>
      <c r="G19" s="72"/>
      <c r="H19" s="72"/>
      <c r="I19" s="72"/>
      <c r="J19" s="72"/>
      <c r="K19" s="72" t="e">
        <f t="shared" si="1"/>
        <v>#DIV/0!</v>
      </c>
      <c r="L19" s="72"/>
      <c r="M19" s="72"/>
      <c r="N19" s="72"/>
      <c r="O19" s="72"/>
      <c r="P19" s="72" t="e">
        <f t="shared" si="2"/>
        <v>#DIV/0!</v>
      </c>
      <c r="Q19" s="72"/>
      <c r="R19" s="72"/>
      <c r="S19" s="72"/>
      <c r="T19" s="72"/>
      <c r="U19" s="72" t="e">
        <f t="shared" si="3"/>
        <v>#DIV/0!</v>
      </c>
      <c r="V19" s="72"/>
      <c r="W19" s="42"/>
    </row>
    <row r="20" spans="1:23" ht="36" customHeight="1" x14ac:dyDescent="0.25">
      <c r="A20" s="6" t="s">
        <v>27</v>
      </c>
      <c r="B20" s="28" t="s">
        <v>54</v>
      </c>
      <c r="C20" s="72"/>
      <c r="D20" s="72"/>
      <c r="E20" s="72"/>
      <c r="F20" s="72" t="e">
        <f t="shared" si="4"/>
        <v>#DIV/0!</v>
      </c>
      <c r="G20" s="72"/>
      <c r="H20" s="72"/>
      <c r="I20" s="72"/>
      <c r="J20" s="72"/>
      <c r="K20" s="72" t="e">
        <f t="shared" si="1"/>
        <v>#DIV/0!</v>
      </c>
      <c r="L20" s="72"/>
      <c r="M20" s="72"/>
      <c r="N20" s="72"/>
      <c r="O20" s="72"/>
      <c r="P20" s="72" t="e">
        <f t="shared" si="2"/>
        <v>#DIV/0!</v>
      </c>
      <c r="Q20" s="72"/>
      <c r="R20" s="72"/>
      <c r="S20" s="72"/>
      <c r="T20" s="72"/>
      <c r="U20" s="72" t="e">
        <f t="shared" si="3"/>
        <v>#DIV/0!</v>
      </c>
      <c r="V20" s="72"/>
      <c r="W20" s="42"/>
    </row>
    <row r="21" spans="1:23" ht="36" customHeight="1" x14ac:dyDescent="0.25">
      <c r="A21" s="6" t="s">
        <v>28</v>
      </c>
      <c r="B21" s="28" t="s">
        <v>54</v>
      </c>
      <c r="C21" s="72"/>
      <c r="D21" s="72"/>
      <c r="E21" s="72"/>
      <c r="F21" s="72" t="e">
        <f t="shared" si="4"/>
        <v>#DIV/0!</v>
      </c>
      <c r="G21" s="72"/>
      <c r="H21" s="72"/>
      <c r="I21" s="72"/>
      <c r="J21" s="72"/>
      <c r="K21" s="72" t="e">
        <f t="shared" si="1"/>
        <v>#DIV/0!</v>
      </c>
      <c r="L21" s="72"/>
      <c r="M21" s="72"/>
      <c r="N21" s="72"/>
      <c r="O21" s="72"/>
      <c r="P21" s="72" t="e">
        <f t="shared" si="2"/>
        <v>#DIV/0!</v>
      </c>
      <c r="Q21" s="72"/>
      <c r="R21" s="72"/>
      <c r="S21" s="72"/>
      <c r="T21" s="72"/>
      <c r="U21" s="72" t="e">
        <f t="shared" si="3"/>
        <v>#DIV/0!</v>
      </c>
      <c r="V21" s="72"/>
      <c r="W21" s="42"/>
    </row>
    <row r="22" spans="1:23" ht="60" customHeight="1" x14ac:dyDescent="0.25">
      <c r="A22" s="6" t="s">
        <v>29</v>
      </c>
      <c r="B22" s="28" t="s">
        <v>54</v>
      </c>
      <c r="C22" s="71">
        <v>100</v>
      </c>
      <c r="D22" s="71">
        <v>100</v>
      </c>
      <c r="E22" s="71">
        <v>0</v>
      </c>
      <c r="F22" s="72">
        <f t="shared" si="4"/>
        <v>0</v>
      </c>
      <c r="G22" s="71">
        <v>0</v>
      </c>
      <c r="H22" s="71">
        <v>100</v>
      </c>
      <c r="I22" s="71">
        <v>100</v>
      </c>
      <c r="J22" s="71">
        <v>0</v>
      </c>
      <c r="K22" s="72">
        <f t="shared" si="1"/>
        <v>0</v>
      </c>
      <c r="L22" s="71">
        <v>0</v>
      </c>
      <c r="M22" s="71">
        <v>100</v>
      </c>
      <c r="N22" s="71">
        <v>100</v>
      </c>
      <c r="O22" s="71">
        <v>4</v>
      </c>
      <c r="P22" s="72">
        <f t="shared" si="2"/>
        <v>0</v>
      </c>
      <c r="Q22" s="71">
        <v>0</v>
      </c>
      <c r="R22" s="71">
        <v>100</v>
      </c>
      <c r="S22" s="71">
        <v>100</v>
      </c>
      <c r="T22" s="71">
        <v>10</v>
      </c>
      <c r="U22" s="72">
        <f t="shared" si="3"/>
        <v>0</v>
      </c>
      <c r="V22" s="71">
        <v>0</v>
      </c>
      <c r="W22" s="42"/>
    </row>
    <row r="23" spans="1:23" ht="60" customHeight="1" x14ac:dyDescent="0.25">
      <c r="A23" s="6" t="s">
        <v>30</v>
      </c>
      <c r="B23" s="28" t="s">
        <v>54</v>
      </c>
      <c r="C23" s="72"/>
      <c r="D23" s="72"/>
      <c r="E23" s="72"/>
      <c r="F23" s="72" t="e">
        <f t="shared" si="4"/>
        <v>#DIV/0!</v>
      </c>
      <c r="G23" s="72"/>
      <c r="H23" s="72"/>
      <c r="I23" s="72"/>
      <c r="J23" s="72"/>
      <c r="K23" s="72" t="e">
        <f t="shared" si="1"/>
        <v>#DIV/0!</v>
      </c>
      <c r="L23" s="72"/>
      <c r="M23" s="72"/>
      <c r="N23" s="90"/>
      <c r="O23" s="72"/>
      <c r="P23" s="72" t="e">
        <f t="shared" si="2"/>
        <v>#DIV/0!</v>
      </c>
      <c r="Q23" s="72"/>
      <c r="R23" s="72"/>
      <c r="S23" s="90"/>
      <c r="T23" s="72"/>
      <c r="U23" s="72" t="e">
        <f t="shared" si="3"/>
        <v>#DIV/0!</v>
      </c>
      <c r="V23" s="72"/>
      <c r="W23" s="42"/>
    </row>
    <row r="24" spans="1:23" ht="48" customHeight="1" x14ac:dyDescent="0.25">
      <c r="A24" s="6" t="s">
        <v>31</v>
      </c>
      <c r="B24" s="28" t="s">
        <v>54</v>
      </c>
      <c r="C24" s="72"/>
      <c r="D24" s="72"/>
      <c r="E24" s="72"/>
      <c r="F24" s="72" t="e">
        <f t="shared" si="4"/>
        <v>#DIV/0!</v>
      </c>
      <c r="G24" s="72"/>
      <c r="H24" s="72"/>
      <c r="I24" s="72"/>
      <c r="J24" s="72"/>
      <c r="K24" s="72" t="e">
        <f t="shared" si="1"/>
        <v>#DIV/0!</v>
      </c>
      <c r="L24" s="72"/>
      <c r="M24" s="72"/>
      <c r="N24" s="72"/>
      <c r="O24" s="72"/>
      <c r="P24" s="72" t="e">
        <f t="shared" si="2"/>
        <v>#DIV/0!</v>
      </c>
      <c r="Q24" s="72"/>
      <c r="R24" s="72"/>
      <c r="S24" s="72"/>
      <c r="T24" s="72"/>
      <c r="U24" s="72" t="e">
        <f t="shared" si="3"/>
        <v>#DIV/0!</v>
      </c>
      <c r="V24" s="72"/>
      <c r="W24" s="42"/>
    </row>
    <row r="25" spans="1:23" ht="36" customHeight="1" x14ac:dyDescent="0.25">
      <c r="A25" s="6" t="s">
        <v>32</v>
      </c>
      <c r="B25" s="28" t="s">
        <v>54</v>
      </c>
      <c r="C25" s="72"/>
      <c r="D25" s="72"/>
      <c r="E25" s="72"/>
      <c r="F25" s="72" t="e">
        <f t="shared" si="4"/>
        <v>#DIV/0!</v>
      </c>
      <c r="G25" s="72"/>
      <c r="H25" s="72"/>
      <c r="I25" s="72"/>
      <c r="J25" s="72"/>
      <c r="K25" s="72" t="e">
        <f t="shared" si="1"/>
        <v>#DIV/0!</v>
      </c>
      <c r="L25" s="72"/>
      <c r="M25" s="72"/>
      <c r="N25" s="72"/>
      <c r="O25" s="72"/>
      <c r="P25" s="72" t="e">
        <f t="shared" si="2"/>
        <v>#DIV/0!</v>
      </c>
      <c r="Q25" s="72"/>
      <c r="R25" s="72"/>
      <c r="S25" s="72"/>
      <c r="T25" s="72"/>
      <c r="U25" s="72" t="e">
        <f t="shared" si="3"/>
        <v>#DIV/0!</v>
      </c>
      <c r="V25" s="72"/>
      <c r="W25" s="42"/>
    </row>
    <row r="26" spans="1:23" ht="36" customHeight="1" x14ac:dyDescent="0.25">
      <c r="A26" s="6" t="s">
        <v>33</v>
      </c>
      <c r="B26" s="28" t="s">
        <v>54</v>
      </c>
      <c r="C26" s="72"/>
      <c r="D26" s="72"/>
      <c r="E26" s="72"/>
      <c r="F26" s="72" t="e">
        <f t="shared" si="4"/>
        <v>#DIV/0!</v>
      </c>
      <c r="G26" s="72"/>
      <c r="H26" s="72"/>
      <c r="I26" s="72"/>
      <c r="J26" s="72"/>
      <c r="K26" s="72" t="e">
        <f t="shared" si="1"/>
        <v>#DIV/0!</v>
      </c>
      <c r="L26" s="72"/>
      <c r="M26" s="72"/>
      <c r="N26" s="72"/>
      <c r="O26" s="72"/>
      <c r="P26" s="72" t="e">
        <f t="shared" si="2"/>
        <v>#DIV/0!</v>
      </c>
      <c r="Q26" s="72"/>
      <c r="R26" s="72"/>
      <c r="S26" s="72"/>
      <c r="T26" s="72"/>
      <c r="U26" s="72" t="e">
        <f t="shared" si="3"/>
        <v>#DIV/0!</v>
      </c>
      <c r="V26" s="72"/>
      <c r="W26" s="42"/>
    </row>
    <row r="27" spans="1:23" ht="36" customHeight="1" x14ac:dyDescent="0.25">
      <c r="A27" s="6" t="s">
        <v>34</v>
      </c>
      <c r="B27" s="28" t="s">
        <v>54</v>
      </c>
      <c r="C27" s="72"/>
      <c r="D27" s="72"/>
      <c r="E27" s="72"/>
      <c r="F27" s="72" t="e">
        <f t="shared" si="4"/>
        <v>#DIV/0!</v>
      </c>
      <c r="G27" s="72"/>
      <c r="H27" s="72"/>
      <c r="I27" s="72"/>
      <c r="J27" s="72"/>
      <c r="K27" s="72" t="e">
        <f t="shared" si="1"/>
        <v>#DIV/0!</v>
      </c>
      <c r="L27" s="72"/>
      <c r="M27" s="72"/>
      <c r="N27" s="72"/>
      <c r="O27" s="72"/>
      <c r="P27" s="72" t="e">
        <f t="shared" si="2"/>
        <v>#DIV/0!</v>
      </c>
      <c r="Q27" s="72"/>
      <c r="R27" s="72"/>
      <c r="S27" s="72"/>
      <c r="T27" s="72"/>
      <c r="U27" s="72" t="e">
        <f t="shared" si="3"/>
        <v>#DIV/0!</v>
      </c>
      <c r="V27" s="72"/>
      <c r="W27" s="42"/>
    </row>
    <row r="28" spans="1:23" ht="36" customHeight="1" x14ac:dyDescent="0.25">
      <c r="A28" s="6" t="s">
        <v>35</v>
      </c>
      <c r="B28" s="28" t="s">
        <v>54</v>
      </c>
      <c r="C28" s="72"/>
      <c r="D28" s="72"/>
      <c r="E28" s="72"/>
      <c r="F28" s="72" t="e">
        <f t="shared" si="4"/>
        <v>#DIV/0!</v>
      </c>
      <c r="G28" s="72"/>
      <c r="H28" s="72"/>
      <c r="I28" s="72"/>
      <c r="J28" s="72"/>
      <c r="K28" s="72" t="e">
        <f t="shared" si="1"/>
        <v>#DIV/0!</v>
      </c>
      <c r="L28" s="72"/>
      <c r="M28" s="72"/>
      <c r="N28" s="72"/>
      <c r="O28" s="72"/>
      <c r="P28" s="72" t="e">
        <f t="shared" si="2"/>
        <v>#DIV/0!</v>
      </c>
      <c r="Q28" s="72"/>
      <c r="R28" s="72"/>
      <c r="S28" s="72"/>
      <c r="T28" s="72"/>
      <c r="U28" s="72" t="e">
        <f t="shared" si="3"/>
        <v>#DIV/0!</v>
      </c>
      <c r="V28" s="72"/>
      <c r="W28" s="42"/>
    </row>
    <row r="29" spans="1:23" ht="36" customHeight="1" x14ac:dyDescent="0.25">
      <c r="A29" s="6" t="s">
        <v>36</v>
      </c>
      <c r="B29" s="28" t="s">
        <v>54</v>
      </c>
      <c r="C29" s="72"/>
      <c r="D29" s="72"/>
      <c r="E29" s="72"/>
      <c r="F29" s="72" t="e">
        <f t="shared" si="4"/>
        <v>#DIV/0!</v>
      </c>
      <c r="G29" s="72"/>
      <c r="H29" s="72"/>
      <c r="I29" s="72"/>
      <c r="J29" s="72"/>
      <c r="K29" s="72" t="e">
        <f t="shared" si="1"/>
        <v>#DIV/0!</v>
      </c>
      <c r="L29" s="72"/>
      <c r="M29" s="72"/>
      <c r="N29" s="72"/>
      <c r="O29" s="72"/>
      <c r="P29" s="72" t="e">
        <f t="shared" si="2"/>
        <v>#DIV/0!</v>
      </c>
      <c r="Q29" s="72"/>
      <c r="R29" s="72"/>
      <c r="S29" s="72"/>
      <c r="T29" s="72"/>
      <c r="U29" s="72" t="e">
        <f t="shared" si="3"/>
        <v>#DIV/0!</v>
      </c>
      <c r="V29" s="72"/>
      <c r="W29" s="42"/>
    </row>
    <row r="30" spans="1:23" ht="60" customHeight="1" x14ac:dyDescent="0.25">
      <c r="A30" s="6" t="s">
        <v>37</v>
      </c>
      <c r="B30" s="28" t="s">
        <v>54</v>
      </c>
      <c r="C30" s="71">
        <v>100</v>
      </c>
      <c r="D30" s="71">
        <v>100</v>
      </c>
      <c r="E30" s="71">
        <v>0</v>
      </c>
      <c r="F30" s="72">
        <f t="shared" si="4"/>
        <v>0</v>
      </c>
      <c r="G30" s="71">
        <v>0</v>
      </c>
      <c r="H30" s="71">
        <v>100</v>
      </c>
      <c r="I30" s="71">
        <v>100</v>
      </c>
      <c r="J30" s="71">
        <v>0</v>
      </c>
      <c r="K30" s="72">
        <f t="shared" si="1"/>
        <v>0</v>
      </c>
      <c r="L30" s="71">
        <v>0</v>
      </c>
      <c r="M30" s="71">
        <v>100</v>
      </c>
      <c r="N30" s="71">
        <v>99.6</v>
      </c>
      <c r="O30" s="71">
        <v>4</v>
      </c>
      <c r="P30" s="72">
        <f t="shared" si="2"/>
        <v>0.40000000000000568</v>
      </c>
      <c r="Q30" s="71">
        <v>0</v>
      </c>
      <c r="R30" s="71">
        <v>100</v>
      </c>
      <c r="S30" s="71">
        <v>100</v>
      </c>
      <c r="T30" s="71">
        <v>10</v>
      </c>
      <c r="U30" s="72">
        <f t="shared" si="3"/>
        <v>0</v>
      </c>
      <c r="V30" s="71">
        <v>0</v>
      </c>
      <c r="W30" s="42"/>
    </row>
    <row r="31" spans="1:23" ht="36" customHeight="1" x14ac:dyDescent="0.25">
      <c r="A31" s="6" t="s">
        <v>38</v>
      </c>
      <c r="B31" s="28" t="s">
        <v>54</v>
      </c>
      <c r="C31" s="72"/>
      <c r="D31" s="72"/>
      <c r="E31" s="72"/>
      <c r="F31" s="72" t="e">
        <f t="shared" si="4"/>
        <v>#DIV/0!</v>
      </c>
      <c r="G31" s="72"/>
      <c r="H31" s="72"/>
      <c r="I31" s="72"/>
      <c r="J31" s="72"/>
      <c r="K31" s="72" t="e">
        <f t="shared" si="1"/>
        <v>#DIV/0!</v>
      </c>
      <c r="L31" s="72"/>
      <c r="M31" s="72"/>
      <c r="N31" s="72"/>
      <c r="O31" s="72"/>
      <c r="P31" s="72" t="e">
        <f t="shared" si="2"/>
        <v>#DIV/0!</v>
      </c>
      <c r="Q31" s="72"/>
      <c r="R31" s="72"/>
      <c r="S31" s="72"/>
      <c r="T31" s="72"/>
      <c r="U31" s="72" t="e">
        <f t="shared" si="3"/>
        <v>#DIV/0!</v>
      </c>
      <c r="V31" s="72"/>
      <c r="W31" s="42"/>
    </row>
    <row r="32" spans="1:23" ht="48" customHeight="1" x14ac:dyDescent="0.25">
      <c r="A32" s="6" t="s">
        <v>39</v>
      </c>
      <c r="B32" s="28" t="s">
        <v>54</v>
      </c>
      <c r="C32" s="72"/>
      <c r="D32" s="72"/>
      <c r="E32" s="72"/>
      <c r="F32" s="72" t="e">
        <f t="shared" si="4"/>
        <v>#DIV/0!</v>
      </c>
      <c r="G32" s="72"/>
      <c r="H32" s="72"/>
      <c r="I32" s="72"/>
      <c r="J32" s="72"/>
      <c r="K32" s="72" t="e">
        <f t="shared" si="1"/>
        <v>#DIV/0!</v>
      </c>
      <c r="L32" s="72"/>
      <c r="M32" s="72"/>
      <c r="N32" s="72"/>
      <c r="O32" s="72"/>
      <c r="P32" s="72" t="e">
        <f t="shared" si="2"/>
        <v>#DIV/0!</v>
      </c>
      <c r="Q32" s="72"/>
      <c r="R32" s="72"/>
      <c r="S32" s="72"/>
      <c r="T32" s="72"/>
      <c r="U32" s="72" t="e">
        <f t="shared" si="3"/>
        <v>#DIV/0!</v>
      </c>
      <c r="V32" s="72"/>
      <c r="W32" s="42"/>
    </row>
    <row r="33" spans="1:23" ht="36" customHeight="1" x14ac:dyDescent="0.25">
      <c r="A33" s="6" t="s">
        <v>40</v>
      </c>
      <c r="B33" s="28" t="s">
        <v>54</v>
      </c>
      <c r="C33" s="72"/>
      <c r="D33" s="72"/>
      <c r="E33" s="72"/>
      <c r="F33" s="72" t="e">
        <f t="shared" si="4"/>
        <v>#DIV/0!</v>
      </c>
      <c r="G33" s="72"/>
      <c r="H33" s="72"/>
      <c r="I33" s="72"/>
      <c r="J33" s="72"/>
      <c r="K33" s="72" t="e">
        <f t="shared" si="1"/>
        <v>#DIV/0!</v>
      </c>
      <c r="L33" s="72"/>
      <c r="M33" s="72"/>
      <c r="N33" s="72"/>
      <c r="O33" s="72"/>
      <c r="P33" s="72" t="e">
        <f t="shared" si="2"/>
        <v>#DIV/0!</v>
      </c>
      <c r="Q33" s="72"/>
      <c r="R33" s="72"/>
      <c r="S33" s="72"/>
      <c r="T33" s="72"/>
      <c r="U33" s="72" t="e">
        <f t="shared" si="3"/>
        <v>#DIV/0!</v>
      </c>
      <c r="V33" s="72"/>
      <c r="W33" s="42"/>
    </row>
    <row r="34" spans="1:23" ht="36" customHeight="1" x14ac:dyDescent="0.25">
      <c r="A34" s="6" t="s">
        <v>41</v>
      </c>
      <c r="B34" s="28" t="s">
        <v>54</v>
      </c>
      <c r="C34" s="72"/>
      <c r="D34" s="72"/>
      <c r="E34" s="72"/>
      <c r="F34" s="72" t="e">
        <f t="shared" si="4"/>
        <v>#DIV/0!</v>
      </c>
      <c r="G34" s="72"/>
      <c r="H34" s="72"/>
      <c r="I34" s="72"/>
      <c r="J34" s="72"/>
      <c r="K34" s="72" t="e">
        <f t="shared" si="1"/>
        <v>#DIV/0!</v>
      </c>
      <c r="L34" s="72"/>
      <c r="M34" s="72"/>
      <c r="N34" s="72"/>
      <c r="O34" s="72"/>
      <c r="P34" s="72" t="e">
        <f t="shared" si="2"/>
        <v>#DIV/0!</v>
      </c>
      <c r="Q34" s="72"/>
      <c r="R34" s="72"/>
      <c r="S34" s="72"/>
      <c r="T34" s="72"/>
      <c r="U34" s="72" t="e">
        <f t="shared" si="3"/>
        <v>#DIV/0!</v>
      </c>
      <c r="V34" s="72"/>
      <c r="W34" s="42"/>
    </row>
    <row r="35" spans="1:23" ht="48" customHeight="1" x14ac:dyDescent="0.25">
      <c r="A35" s="20" t="s">
        <v>42</v>
      </c>
      <c r="B35" s="2" t="s">
        <v>54</v>
      </c>
      <c r="C35" s="88"/>
      <c r="D35" s="88"/>
      <c r="E35" s="88"/>
      <c r="F35" s="88" t="e">
        <f t="shared" si="4"/>
        <v>#DIV/0!</v>
      </c>
      <c r="G35" s="88"/>
      <c r="H35" s="88"/>
      <c r="I35" s="88"/>
      <c r="J35" s="88"/>
      <c r="K35" s="88" t="e">
        <f t="shared" si="1"/>
        <v>#DIV/0!</v>
      </c>
      <c r="L35" s="88"/>
      <c r="M35" s="88"/>
      <c r="N35" s="88"/>
      <c r="O35" s="88"/>
      <c r="P35" s="88" t="e">
        <f t="shared" si="2"/>
        <v>#DIV/0!</v>
      </c>
      <c r="Q35" s="88"/>
      <c r="R35" s="88"/>
      <c r="S35" s="88"/>
      <c r="T35" s="88"/>
      <c r="U35" s="88" t="e">
        <f t="shared" si="3"/>
        <v>#DIV/0!</v>
      </c>
      <c r="V35" s="88"/>
      <c r="W35" s="45"/>
    </row>
    <row r="36" spans="1:23" ht="36" customHeight="1" x14ac:dyDescent="0.25">
      <c r="A36" s="6" t="s">
        <v>43</v>
      </c>
      <c r="B36" s="28" t="s">
        <v>54</v>
      </c>
      <c r="C36" s="42"/>
      <c r="D36" s="42"/>
      <c r="E36" s="42"/>
      <c r="F36" s="72" t="e">
        <f t="shared" si="4"/>
        <v>#DIV/0!</v>
      </c>
      <c r="G36" s="42"/>
      <c r="H36" s="42"/>
      <c r="I36" s="42"/>
      <c r="J36" s="42"/>
      <c r="K36" s="72" t="e">
        <f t="shared" si="1"/>
        <v>#DIV/0!</v>
      </c>
      <c r="L36" s="42"/>
      <c r="M36" s="42"/>
      <c r="N36" s="42"/>
      <c r="O36" s="42"/>
      <c r="P36" s="72" t="e">
        <f t="shared" si="2"/>
        <v>#DIV/0!</v>
      </c>
      <c r="Q36" s="42"/>
      <c r="R36" s="42"/>
      <c r="S36" s="42"/>
      <c r="T36" s="42"/>
      <c r="U36" s="72" t="e">
        <f t="shared" si="3"/>
        <v>#DIV/0!</v>
      </c>
      <c r="V36" s="42"/>
      <c r="W36" s="42"/>
    </row>
    <row r="37" spans="1:23" ht="15.75" customHeight="1" x14ac:dyDescent="0.25"/>
    <row r="38" spans="1:23" ht="15.75" customHeight="1" x14ac:dyDescent="0.25"/>
    <row r="39" spans="1:23" ht="15.75" customHeight="1" x14ac:dyDescent="0.25"/>
    <row r="40" spans="1:23" ht="15.75" customHeight="1" x14ac:dyDescent="0.25"/>
    <row r="41" spans="1:23" ht="15.75" customHeight="1" x14ac:dyDescent="0.25"/>
    <row r="42" spans="1:23" ht="15.75" customHeight="1" x14ac:dyDescent="0.25"/>
    <row r="43" spans="1:23" ht="15.75" customHeight="1" x14ac:dyDescent="0.25"/>
    <row r="44" spans="1:23" ht="15.75" customHeight="1" x14ac:dyDescent="0.25"/>
    <row r="45" spans="1:23" ht="15.75" customHeight="1" x14ac:dyDescent="0.25"/>
    <row r="46" spans="1:23" ht="15.75" customHeight="1" x14ac:dyDescent="0.25"/>
    <row r="47" spans="1:23" ht="15.75" customHeight="1" x14ac:dyDescent="0.25"/>
    <row r="48" spans="1:2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7">
    <mergeCell ref="A1:W1"/>
    <mergeCell ref="A3:A4"/>
    <mergeCell ref="B3:B4"/>
    <mergeCell ref="C3:D3"/>
    <mergeCell ref="E3:F3"/>
    <mergeCell ref="G3:G4"/>
    <mergeCell ref="H3:I3"/>
    <mergeCell ref="R3:S3"/>
    <mergeCell ref="T3:U3"/>
    <mergeCell ref="V3:V4"/>
    <mergeCell ref="W3:W4"/>
    <mergeCell ref="A5:W5"/>
    <mergeCell ref="J3:K3"/>
    <mergeCell ref="L3:L4"/>
    <mergeCell ref="M3:N3"/>
    <mergeCell ref="O3:P3"/>
    <mergeCell ref="Q3:Q4"/>
  </mergeCells>
  <pageMargins left="0.31496062992125984" right="0.31496062992125984" top="0.35433070866141736" bottom="0.35433070866141736" header="0" footer="0"/>
  <pageSetup scale="54" fitToHeight="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A31" workbookViewId="0">
      <selection activeCell="A21" sqref="A21:A35"/>
    </sheetView>
  </sheetViews>
  <sheetFormatPr defaultColWidth="14.42578125" defaultRowHeight="15" customHeight="1" x14ac:dyDescent="0.25"/>
  <cols>
    <col min="1" max="1" width="35.7109375" customWidth="1"/>
    <col min="2" max="2" width="9.7109375" customWidth="1"/>
    <col min="3" max="4" width="8.7109375" customWidth="1"/>
    <col min="5" max="6" width="10.7109375" customWidth="1"/>
    <col min="7" max="8" width="12.7109375" customWidth="1"/>
  </cols>
  <sheetData>
    <row r="1" spans="1:8" ht="34.5" customHeight="1" x14ac:dyDescent="0.25">
      <c r="A1" s="211" t="s">
        <v>93</v>
      </c>
      <c r="B1" s="212"/>
      <c r="C1" s="212"/>
      <c r="D1" s="212"/>
      <c r="E1" s="212"/>
      <c r="F1" s="212"/>
      <c r="G1" s="212"/>
      <c r="H1" s="212"/>
    </row>
    <row r="2" spans="1:8" ht="45" customHeight="1" x14ac:dyDescent="0.25">
      <c r="A2" s="213" t="s">
        <v>1</v>
      </c>
      <c r="B2" s="215" t="s">
        <v>2</v>
      </c>
      <c r="C2" s="216" t="s">
        <v>3</v>
      </c>
      <c r="D2" s="210"/>
      <c r="E2" s="217" t="s">
        <v>4</v>
      </c>
      <c r="F2" s="218"/>
      <c r="G2" s="219" t="s">
        <v>5</v>
      </c>
      <c r="H2" s="215" t="s">
        <v>6</v>
      </c>
    </row>
    <row r="3" spans="1:8" ht="45" customHeight="1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10</v>
      </c>
      <c r="G3" s="214"/>
      <c r="H3" s="214"/>
    </row>
    <row r="4" spans="1:8" ht="34.5" customHeight="1" x14ac:dyDescent="0.25">
      <c r="A4" s="226" t="s">
        <v>94</v>
      </c>
      <c r="B4" s="209"/>
      <c r="C4" s="209"/>
      <c r="D4" s="209"/>
      <c r="E4" s="209"/>
      <c r="F4" s="209"/>
      <c r="G4" s="209"/>
      <c r="H4" s="210"/>
    </row>
    <row r="5" spans="1:8" ht="60" x14ac:dyDescent="0.25">
      <c r="A5" s="6" t="s">
        <v>12</v>
      </c>
      <c r="B5" s="4" t="s">
        <v>13</v>
      </c>
      <c r="C5" s="7">
        <v>2</v>
      </c>
      <c r="D5" s="7">
        <v>2</v>
      </c>
      <c r="E5" s="7">
        <v>0</v>
      </c>
      <c r="F5" s="11">
        <f t="shared" ref="F5:F36" si="0">100-(D5/C5*100)</f>
        <v>0</v>
      </c>
      <c r="G5" s="21">
        <v>0</v>
      </c>
      <c r="H5" s="14"/>
    </row>
    <row r="6" spans="1:8" ht="36" x14ac:dyDescent="0.25">
      <c r="A6" s="6" t="s">
        <v>14</v>
      </c>
      <c r="B6" s="4" t="s">
        <v>13</v>
      </c>
      <c r="C6" s="7">
        <v>1</v>
      </c>
      <c r="D6" s="7">
        <v>1</v>
      </c>
      <c r="E6" s="7">
        <v>0</v>
      </c>
      <c r="F6" s="11">
        <f t="shared" si="0"/>
        <v>0</v>
      </c>
      <c r="G6" s="21">
        <v>0</v>
      </c>
      <c r="H6" s="14"/>
    </row>
    <row r="7" spans="1:8" ht="60" x14ac:dyDescent="0.25">
      <c r="A7" s="6" t="s">
        <v>15</v>
      </c>
      <c r="B7" s="4" t="s">
        <v>13</v>
      </c>
      <c r="C7" s="7">
        <v>2</v>
      </c>
      <c r="D7" s="7">
        <v>2</v>
      </c>
      <c r="E7" s="7">
        <v>0</v>
      </c>
      <c r="F7" s="11">
        <f t="shared" si="0"/>
        <v>0</v>
      </c>
      <c r="G7" s="21">
        <v>0</v>
      </c>
      <c r="H7" s="14"/>
    </row>
    <row r="8" spans="1:8" ht="38.25" x14ac:dyDescent="0.25">
      <c r="A8" s="15" t="s">
        <v>16</v>
      </c>
      <c r="B8" s="4" t="s">
        <v>13</v>
      </c>
      <c r="C8" s="7">
        <v>2</v>
      </c>
      <c r="D8" s="7">
        <v>2</v>
      </c>
      <c r="E8" s="7">
        <v>0</v>
      </c>
      <c r="F8" s="11">
        <f t="shared" si="0"/>
        <v>0</v>
      </c>
      <c r="G8" s="21">
        <v>0</v>
      </c>
      <c r="H8" s="46"/>
    </row>
    <row r="9" spans="1:8" ht="36" x14ac:dyDescent="0.25">
      <c r="A9" s="6" t="s">
        <v>17</v>
      </c>
      <c r="B9" s="4" t="s">
        <v>13</v>
      </c>
      <c r="C9" s="7">
        <v>1</v>
      </c>
      <c r="D9" s="7">
        <v>1</v>
      </c>
      <c r="E9" s="7">
        <v>0</v>
      </c>
      <c r="F9" s="11">
        <f t="shared" si="0"/>
        <v>0</v>
      </c>
      <c r="G9" s="21">
        <v>0</v>
      </c>
      <c r="H9" s="14"/>
    </row>
    <row r="10" spans="1:8" ht="36" x14ac:dyDescent="0.25">
      <c r="A10" s="6" t="s">
        <v>18</v>
      </c>
      <c r="B10" s="4" t="s">
        <v>13</v>
      </c>
      <c r="C10" s="7">
        <v>1</v>
      </c>
      <c r="D10" s="7">
        <v>1</v>
      </c>
      <c r="E10" s="7">
        <v>0</v>
      </c>
      <c r="F10" s="11">
        <f t="shared" si="0"/>
        <v>0</v>
      </c>
      <c r="G10" s="21">
        <v>0</v>
      </c>
      <c r="H10" s="14"/>
    </row>
    <row r="11" spans="1:8" ht="36" x14ac:dyDescent="0.25">
      <c r="A11" s="6" t="s">
        <v>19</v>
      </c>
      <c r="B11" s="4" t="s">
        <v>13</v>
      </c>
      <c r="C11" s="16"/>
      <c r="D11" s="16"/>
      <c r="E11" s="16"/>
      <c r="F11" s="11" t="e">
        <f t="shared" si="0"/>
        <v>#DIV/0!</v>
      </c>
      <c r="G11" s="14"/>
      <c r="H11" s="14"/>
    </row>
    <row r="12" spans="1:8" ht="24" x14ac:dyDescent="0.25">
      <c r="A12" s="6" t="s">
        <v>20</v>
      </c>
      <c r="B12" s="4" t="s">
        <v>13</v>
      </c>
      <c r="C12" s="16"/>
      <c r="D12" s="16"/>
      <c r="E12" s="16"/>
      <c r="F12" s="11" t="e">
        <f t="shared" si="0"/>
        <v>#DIV/0!</v>
      </c>
      <c r="G12" s="14"/>
      <c r="H12" s="14"/>
    </row>
    <row r="13" spans="1:8" ht="36" x14ac:dyDescent="0.25">
      <c r="A13" s="6" t="s">
        <v>21</v>
      </c>
      <c r="B13" s="4" t="s">
        <v>13</v>
      </c>
      <c r="C13" s="16"/>
      <c r="D13" s="16"/>
      <c r="E13" s="16"/>
      <c r="F13" s="11" t="e">
        <f t="shared" si="0"/>
        <v>#DIV/0!</v>
      </c>
      <c r="G13" s="14"/>
      <c r="H13" s="14"/>
    </row>
    <row r="14" spans="1:8" ht="36" x14ac:dyDescent="0.25">
      <c r="A14" s="6" t="s">
        <v>22</v>
      </c>
      <c r="B14" s="4" t="s">
        <v>13</v>
      </c>
      <c r="C14" s="16"/>
      <c r="D14" s="16"/>
      <c r="E14" s="16"/>
      <c r="F14" s="11" t="e">
        <f t="shared" si="0"/>
        <v>#DIV/0!</v>
      </c>
      <c r="G14" s="14"/>
      <c r="H14" s="14"/>
    </row>
    <row r="15" spans="1:8" ht="36" x14ac:dyDescent="0.25">
      <c r="A15" s="6" t="s">
        <v>23</v>
      </c>
      <c r="B15" s="4" t="s">
        <v>13</v>
      </c>
      <c r="C15" s="7">
        <v>2</v>
      </c>
      <c r="D15" s="7">
        <v>2</v>
      </c>
      <c r="E15" s="7">
        <v>0</v>
      </c>
      <c r="F15" s="11">
        <f t="shared" si="0"/>
        <v>0</v>
      </c>
      <c r="G15" s="21">
        <v>0</v>
      </c>
      <c r="H15" s="14"/>
    </row>
    <row r="16" spans="1:8" ht="60" x14ac:dyDescent="0.25">
      <c r="A16" s="6" t="s">
        <v>24</v>
      </c>
      <c r="B16" s="4" t="s">
        <v>13</v>
      </c>
      <c r="C16" s="7">
        <v>2</v>
      </c>
      <c r="D16" s="7">
        <v>2</v>
      </c>
      <c r="E16" s="7">
        <v>0</v>
      </c>
      <c r="F16" s="8">
        <f t="shared" si="0"/>
        <v>0</v>
      </c>
      <c r="G16" s="21">
        <v>0</v>
      </c>
      <c r="H16" s="14"/>
    </row>
    <row r="17" spans="1:8" ht="60" x14ac:dyDescent="0.25">
      <c r="A17" s="6" t="s">
        <v>25</v>
      </c>
      <c r="B17" s="4" t="s">
        <v>13</v>
      </c>
      <c r="C17" s="16"/>
      <c r="D17" s="16"/>
      <c r="E17" s="16"/>
      <c r="F17" s="11" t="e">
        <f t="shared" si="0"/>
        <v>#DIV/0!</v>
      </c>
      <c r="G17" s="14"/>
      <c r="H17" s="14"/>
    </row>
    <row r="18" spans="1:8" ht="36" x14ac:dyDescent="0.25">
      <c r="A18" s="6" t="s">
        <v>26</v>
      </c>
      <c r="B18" s="4" t="s">
        <v>13</v>
      </c>
      <c r="C18" s="7">
        <v>1</v>
      </c>
      <c r="D18" s="7">
        <v>1</v>
      </c>
      <c r="E18" s="7">
        <v>0</v>
      </c>
      <c r="F18" s="11">
        <f t="shared" si="0"/>
        <v>0</v>
      </c>
      <c r="G18" s="9">
        <v>0</v>
      </c>
      <c r="H18" s="36"/>
    </row>
    <row r="19" spans="1:8" ht="36" x14ac:dyDescent="0.25">
      <c r="A19" s="6" t="s">
        <v>27</v>
      </c>
      <c r="B19" s="4" t="s">
        <v>13</v>
      </c>
      <c r="C19" s="16"/>
      <c r="D19" s="16"/>
      <c r="E19" s="16"/>
      <c r="F19" s="11" t="e">
        <f t="shared" si="0"/>
        <v>#DIV/0!</v>
      </c>
      <c r="G19" s="14"/>
      <c r="H19" s="14"/>
    </row>
    <row r="20" spans="1:8" ht="36" x14ac:dyDescent="0.25">
      <c r="A20" s="6" t="s">
        <v>28</v>
      </c>
      <c r="B20" s="4" t="s">
        <v>13</v>
      </c>
      <c r="C20" s="7">
        <v>1</v>
      </c>
      <c r="D20" s="7">
        <v>1</v>
      </c>
      <c r="E20" s="7">
        <v>0</v>
      </c>
      <c r="F20" s="11">
        <f t="shared" si="0"/>
        <v>0</v>
      </c>
      <c r="G20" s="21">
        <v>0</v>
      </c>
      <c r="H20" s="14"/>
    </row>
    <row r="21" spans="1:8" ht="60" x14ac:dyDescent="0.25">
      <c r="A21" s="6" t="s">
        <v>29</v>
      </c>
      <c r="B21" s="4" t="s">
        <v>13</v>
      </c>
      <c r="C21" s="16"/>
      <c r="D21" s="16"/>
      <c r="E21" s="16"/>
      <c r="F21" s="11" t="e">
        <f t="shared" si="0"/>
        <v>#DIV/0!</v>
      </c>
      <c r="G21" s="14"/>
      <c r="H21" s="14"/>
    </row>
    <row r="22" spans="1:8" ht="60" x14ac:dyDescent="0.25">
      <c r="A22" s="6" t="s">
        <v>30</v>
      </c>
      <c r="B22" s="4" t="s">
        <v>13</v>
      </c>
      <c r="C22" s="7">
        <v>2</v>
      </c>
      <c r="D22" s="7">
        <v>2</v>
      </c>
      <c r="E22" s="7">
        <v>0</v>
      </c>
      <c r="F22" s="11">
        <f t="shared" si="0"/>
        <v>0</v>
      </c>
      <c r="G22" s="21">
        <v>0</v>
      </c>
      <c r="H22" s="14"/>
    </row>
    <row r="23" spans="1:8" ht="48" x14ac:dyDescent="0.25">
      <c r="A23" s="6" t="s">
        <v>31</v>
      </c>
      <c r="B23" s="4" t="s">
        <v>13</v>
      </c>
      <c r="C23" s="7">
        <v>1</v>
      </c>
      <c r="D23" s="7">
        <v>1</v>
      </c>
      <c r="E23" s="7">
        <v>0</v>
      </c>
      <c r="F23" s="11">
        <f t="shared" si="0"/>
        <v>0</v>
      </c>
      <c r="G23" s="21">
        <v>0</v>
      </c>
      <c r="H23" s="14"/>
    </row>
    <row r="24" spans="1:8" ht="36" x14ac:dyDescent="0.25">
      <c r="A24" s="6" t="s">
        <v>32</v>
      </c>
      <c r="B24" s="4" t="s">
        <v>13</v>
      </c>
      <c r="C24" s="16"/>
      <c r="D24" s="16"/>
      <c r="E24" s="16"/>
      <c r="F24" s="11" t="e">
        <f t="shared" si="0"/>
        <v>#DIV/0!</v>
      </c>
      <c r="G24" s="14"/>
      <c r="H24" s="14"/>
    </row>
    <row r="25" spans="1:8" ht="36" x14ac:dyDescent="0.25">
      <c r="A25" s="6" t="s">
        <v>33</v>
      </c>
      <c r="B25" s="4" t="s">
        <v>13</v>
      </c>
      <c r="C25" s="16"/>
      <c r="D25" s="16"/>
      <c r="E25" s="16"/>
      <c r="F25" s="11" t="e">
        <f t="shared" si="0"/>
        <v>#DIV/0!</v>
      </c>
      <c r="G25" s="14"/>
      <c r="H25" s="14"/>
    </row>
    <row r="26" spans="1:8" ht="36" x14ac:dyDescent="0.25">
      <c r="A26" s="6" t="s">
        <v>34</v>
      </c>
      <c r="B26" s="4" t="s">
        <v>13</v>
      </c>
      <c r="C26" s="16"/>
      <c r="D26" s="16"/>
      <c r="E26" s="16"/>
      <c r="F26" s="11" t="e">
        <f t="shared" si="0"/>
        <v>#DIV/0!</v>
      </c>
      <c r="G26" s="14"/>
      <c r="H26" s="46"/>
    </row>
    <row r="27" spans="1:8" ht="36" x14ac:dyDescent="0.25">
      <c r="A27" s="6" t="s">
        <v>35</v>
      </c>
      <c r="B27" s="4" t="s">
        <v>13</v>
      </c>
      <c r="C27" s="16"/>
      <c r="D27" s="16"/>
      <c r="E27" s="16"/>
      <c r="F27" s="11" t="e">
        <f t="shared" si="0"/>
        <v>#DIV/0!</v>
      </c>
      <c r="G27" s="14"/>
      <c r="H27" s="14"/>
    </row>
    <row r="28" spans="1:8" ht="36" x14ac:dyDescent="0.25">
      <c r="A28" s="6" t="s">
        <v>36</v>
      </c>
      <c r="B28" s="4" t="s">
        <v>13</v>
      </c>
      <c r="C28" s="16"/>
      <c r="D28" s="16"/>
      <c r="E28" s="16"/>
      <c r="F28" s="11" t="e">
        <f t="shared" si="0"/>
        <v>#DIV/0!</v>
      </c>
      <c r="G28" s="14"/>
      <c r="H28" s="14"/>
    </row>
    <row r="29" spans="1:8" ht="60" x14ac:dyDescent="0.25">
      <c r="A29" s="6" t="s">
        <v>37</v>
      </c>
      <c r="B29" s="4" t="s">
        <v>13</v>
      </c>
      <c r="C29" s="7">
        <v>2</v>
      </c>
      <c r="D29" s="7">
        <v>2</v>
      </c>
      <c r="E29" s="7">
        <v>0</v>
      </c>
      <c r="F29" s="11">
        <f t="shared" si="0"/>
        <v>0</v>
      </c>
      <c r="G29" s="21">
        <v>0</v>
      </c>
      <c r="H29" s="14"/>
    </row>
    <row r="30" spans="1:8" ht="36" x14ac:dyDescent="0.25">
      <c r="A30" s="6" t="s">
        <v>38</v>
      </c>
      <c r="B30" s="4" t="s">
        <v>13</v>
      </c>
      <c r="C30" s="16"/>
      <c r="D30" s="16"/>
      <c r="E30" s="16"/>
      <c r="F30" s="11" t="e">
        <f t="shared" si="0"/>
        <v>#DIV/0!</v>
      </c>
      <c r="G30" s="14"/>
      <c r="H30" s="14"/>
    </row>
    <row r="31" spans="1:8" ht="48" x14ac:dyDescent="0.25">
      <c r="A31" s="6" t="s">
        <v>39</v>
      </c>
      <c r="B31" s="4" t="s">
        <v>13</v>
      </c>
      <c r="C31" s="16"/>
      <c r="D31" s="16"/>
      <c r="E31" s="16"/>
      <c r="F31" s="11" t="e">
        <f t="shared" si="0"/>
        <v>#DIV/0!</v>
      </c>
      <c r="G31" s="14"/>
      <c r="H31" s="14"/>
    </row>
    <row r="32" spans="1:8" ht="36" x14ac:dyDescent="0.25">
      <c r="A32" s="6" t="s">
        <v>40</v>
      </c>
      <c r="B32" s="4" t="s">
        <v>13</v>
      </c>
      <c r="C32" s="7">
        <v>2</v>
      </c>
      <c r="D32" s="7">
        <v>2</v>
      </c>
      <c r="E32" s="7">
        <v>0</v>
      </c>
      <c r="F32" s="8">
        <f t="shared" si="0"/>
        <v>0</v>
      </c>
      <c r="G32" s="9">
        <v>0</v>
      </c>
      <c r="H32" s="46"/>
    </row>
    <row r="33" spans="1:26" ht="36" x14ac:dyDescent="0.25">
      <c r="A33" s="6" t="s">
        <v>41</v>
      </c>
      <c r="B33" s="4" t="s">
        <v>13</v>
      </c>
      <c r="C33" s="16"/>
      <c r="D33" s="16"/>
      <c r="E33" s="16"/>
      <c r="F33" s="11" t="e">
        <f t="shared" si="0"/>
        <v>#DIV/0!</v>
      </c>
      <c r="G33" s="14"/>
      <c r="H33" s="14"/>
    </row>
    <row r="34" spans="1:26" ht="48" x14ac:dyDescent="0.25">
      <c r="A34" s="20" t="s">
        <v>42</v>
      </c>
      <c r="B34" s="4" t="s">
        <v>13</v>
      </c>
      <c r="C34" s="16"/>
      <c r="D34" s="16"/>
      <c r="E34" s="16"/>
      <c r="F34" s="11" t="e">
        <f t="shared" si="0"/>
        <v>#DIV/0!</v>
      </c>
      <c r="G34" s="14"/>
      <c r="H34" s="14"/>
    </row>
    <row r="35" spans="1:26" ht="36" x14ac:dyDescent="0.25">
      <c r="A35" s="6" t="s">
        <v>43</v>
      </c>
      <c r="B35" s="4" t="s">
        <v>13</v>
      </c>
      <c r="C35" s="16"/>
      <c r="D35" s="16"/>
      <c r="E35" s="16"/>
      <c r="F35" s="11" t="e">
        <f t="shared" si="0"/>
        <v>#DIV/0!</v>
      </c>
      <c r="G35" s="14"/>
      <c r="H35" s="14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24.75" customHeight="1" x14ac:dyDescent="0.25">
      <c r="A36" s="23" t="s">
        <v>44</v>
      </c>
      <c r="B36" s="4"/>
      <c r="C36" s="24">
        <f t="shared" ref="C36:D36" si="1">SUM(C5:C35)</f>
        <v>22</v>
      </c>
      <c r="D36" s="24">
        <f t="shared" si="1"/>
        <v>22</v>
      </c>
      <c r="E36" s="37" t="s">
        <v>0</v>
      </c>
      <c r="F36" s="11">
        <f t="shared" si="0"/>
        <v>0</v>
      </c>
      <c r="G36" s="26"/>
      <c r="H36" s="26"/>
    </row>
    <row r="37" spans="1:26" ht="15.75" customHeight="1" x14ac:dyDescent="0.25">
      <c r="H37" s="91"/>
    </row>
    <row r="38" spans="1:26" ht="15.75" customHeight="1" x14ac:dyDescent="0.25"/>
    <row r="39" spans="1:26" ht="15.75" customHeight="1" x14ac:dyDescent="0.25"/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31496062992125984" right="0.31496062992125984" top="0.35433070866141736" bottom="0.35433070866141736" header="0" footer="0"/>
  <pageSetup scale="91" fitToHeight="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0"/>
  <sheetViews>
    <sheetView workbookViewId="0">
      <selection sqref="A1:M1"/>
    </sheetView>
  </sheetViews>
  <sheetFormatPr defaultColWidth="14.42578125" defaultRowHeight="15" customHeight="1" x14ac:dyDescent="0.25"/>
  <cols>
    <col min="1" max="1" width="35.7109375" customWidth="1"/>
    <col min="2" max="2" width="8" customWidth="1"/>
    <col min="3" max="4" width="8.7109375" customWidth="1"/>
    <col min="5" max="7" width="10.7109375" customWidth="1"/>
    <col min="8" max="9" width="8.7109375" customWidth="1"/>
    <col min="10" max="11" width="10.7109375" customWidth="1"/>
    <col min="12" max="13" width="12.7109375" customWidth="1"/>
  </cols>
  <sheetData>
    <row r="1" spans="1:13" ht="15.75" customHeight="1" x14ac:dyDescent="0.25">
      <c r="A1" s="236" t="s">
        <v>57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3" spans="1:13" ht="64.5" customHeight="1" x14ac:dyDescent="0.25">
      <c r="A3" s="213" t="s">
        <v>1</v>
      </c>
      <c r="B3" s="219" t="s">
        <v>2</v>
      </c>
      <c r="C3" s="224" t="s">
        <v>46</v>
      </c>
      <c r="D3" s="210"/>
      <c r="E3" s="225" t="s">
        <v>47</v>
      </c>
      <c r="F3" s="218"/>
      <c r="G3" s="219" t="s">
        <v>5</v>
      </c>
      <c r="H3" s="224" t="s">
        <v>48</v>
      </c>
      <c r="I3" s="210"/>
      <c r="J3" s="225" t="s">
        <v>47</v>
      </c>
      <c r="K3" s="218"/>
      <c r="L3" s="219" t="s">
        <v>5</v>
      </c>
      <c r="M3" s="215" t="s">
        <v>6</v>
      </c>
    </row>
    <row r="4" spans="1:13" ht="24.75" customHeight="1" x14ac:dyDescent="0.25">
      <c r="A4" s="214"/>
      <c r="B4" s="214"/>
      <c r="C4" s="4" t="s">
        <v>50</v>
      </c>
      <c r="D4" s="4" t="s">
        <v>51</v>
      </c>
      <c r="E4" s="4" t="s">
        <v>9</v>
      </c>
      <c r="F4" s="4" t="s">
        <v>52</v>
      </c>
      <c r="G4" s="214"/>
      <c r="H4" s="4" t="s">
        <v>50</v>
      </c>
      <c r="I4" s="4" t="s">
        <v>51</v>
      </c>
      <c r="J4" s="4" t="s">
        <v>9</v>
      </c>
      <c r="K4" s="4" t="s">
        <v>52</v>
      </c>
      <c r="L4" s="214"/>
      <c r="M4" s="214"/>
    </row>
    <row r="5" spans="1:13" x14ac:dyDescent="0.25">
      <c r="A5" s="235" t="s">
        <v>95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10"/>
    </row>
    <row r="6" spans="1:13" ht="60" customHeight="1" x14ac:dyDescent="0.25">
      <c r="A6" s="6" t="s">
        <v>12</v>
      </c>
      <c r="B6" s="28" t="s">
        <v>54</v>
      </c>
      <c r="C6" s="71">
        <v>100</v>
      </c>
      <c r="D6" s="71">
        <v>100</v>
      </c>
      <c r="E6" s="71">
        <v>0</v>
      </c>
      <c r="F6" s="72">
        <f t="shared" ref="F6:F36" si="0">100-(D6/C6*100)</f>
        <v>0</v>
      </c>
      <c r="G6" s="71">
        <v>0</v>
      </c>
      <c r="H6" s="71">
        <v>100</v>
      </c>
      <c r="I6" s="71">
        <v>100</v>
      </c>
      <c r="J6" s="71">
        <v>0</v>
      </c>
      <c r="K6" s="72">
        <f t="shared" ref="K6:K36" si="1">100-(I6/H6*100)</f>
        <v>0</v>
      </c>
      <c r="L6" s="71">
        <v>0</v>
      </c>
      <c r="M6" s="72"/>
    </row>
    <row r="7" spans="1:13" ht="36" customHeight="1" x14ac:dyDescent="0.25">
      <c r="A7" s="6" t="s">
        <v>14</v>
      </c>
      <c r="B7" s="28" t="s">
        <v>54</v>
      </c>
      <c r="C7" s="71">
        <v>100</v>
      </c>
      <c r="D7" s="71">
        <v>100</v>
      </c>
      <c r="E7" s="71">
        <v>0</v>
      </c>
      <c r="F7" s="72">
        <f t="shared" si="0"/>
        <v>0</v>
      </c>
      <c r="G7" s="71">
        <v>0</v>
      </c>
      <c r="H7" s="71">
        <v>100</v>
      </c>
      <c r="I7" s="71">
        <v>100</v>
      </c>
      <c r="J7" s="71">
        <v>0</v>
      </c>
      <c r="K7" s="72">
        <f t="shared" si="1"/>
        <v>0</v>
      </c>
      <c r="L7" s="71">
        <v>0</v>
      </c>
      <c r="M7" s="72"/>
    </row>
    <row r="8" spans="1:13" ht="60" customHeight="1" x14ac:dyDescent="0.25">
      <c r="A8" s="6" t="s">
        <v>15</v>
      </c>
      <c r="B8" s="28" t="s">
        <v>54</v>
      </c>
      <c r="C8" s="71">
        <v>100</v>
      </c>
      <c r="D8" s="71">
        <v>100</v>
      </c>
      <c r="E8" s="71">
        <v>0</v>
      </c>
      <c r="F8" s="72">
        <f t="shared" si="0"/>
        <v>0</v>
      </c>
      <c r="G8" s="71">
        <v>0</v>
      </c>
      <c r="H8" s="71">
        <v>100</v>
      </c>
      <c r="I8" s="71">
        <v>100</v>
      </c>
      <c r="J8" s="71">
        <v>0</v>
      </c>
      <c r="K8" s="72">
        <f t="shared" si="1"/>
        <v>0</v>
      </c>
      <c r="L8" s="71">
        <v>0</v>
      </c>
      <c r="M8" s="72"/>
    </row>
    <row r="9" spans="1:13" ht="38.25" customHeight="1" x14ac:dyDescent="0.25">
      <c r="A9" s="15" t="s">
        <v>16</v>
      </c>
      <c r="B9" s="28" t="s">
        <v>54</v>
      </c>
      <c r="C9" s="71">
        <v>100</v>
      </c>
      <c r="D9" s="71">
        <v>100</v>
      </c>
      <c r="E9" s="71">
        <v>0</v>
      </c>
      <c r="F9" s="72">
        <f t="shared" si="0"/>
        <v>0</v>
      </c>
      <c r="G9" s="71">
        <v>0</v>
      </c>
      <c r="H9" s="71">
        <v>100</v>
      </c>
      <c r="I9" s="71">
        <v>100</v>
      </c>
      <c r="J9" s="71">
        <v>0</v>
      </c>
      <c r="K9" s="72">
        <f t="shared" si="1"/>
        <v>0</v>
      </c>
      <c r="L9" s="71">
        <v>0</v>
      </c>
      <c r="M9" s="72"/>
    </row>
    <row r="10" spans="1:13" ht="36" customHeight="1" x14ac:dyDescent="0.25">
      <c r="A10" s="6" t="s">
        <v>17</v>
      </c>
      <c r="B10" s="28" t="s">
        <v>54</v>
      </c>
      <c r="C10" s="71">
        <v>100</v>
      </c>
      <c r="D10" s="71">
        <v>100</v>
      </c>
      <c r="E10" s="71">
        <v>0</v>
      </c>
      <c r="F10" s="72">
        <f t="shared" si="0"/>
        <v>0</v>
      </c>
      <c r="G10" s="71">
        <v>0</v>
      </c>
      <c r="H10" s="71">
        <v>100</v>
      </c>
      <c r="I10" s="71">
        <v>100</v>
      </c>
      <c r="J10" s="71">
        <v>0</v>
      </c>
      <c r="K10" s="72">
        <f t="shared" si="1"/>
        <v>0</v>
      </c>
      <c r="L10" s="71">
        <v>0</v>
      </c>
      <c r="M10" s="72"/>
    </row>
    <row r="11" spans="1:13" ht="36" customHeight="1" x14ac:dyDescent="0.25">
      <c r="A11" s="6" t="s">
        <v>18</v>
      </c>
      <c r="B11" s="28" t="s">
        <v>54</v>
      </c>
      <c r="C11" s="71">
        <v>100</v>
      </c>
      <c r="D11" s="71">
        <v>100</v>
      </c>
      <c r="E11" s="71">
        <v>0</v>
      </c>
      <c r="F11" s="72">
        <f t="shared" si="0"/>
        <v>0</v>
      </c>
      <c r="G11" s="71">
        <v>0</v>
      </c>
      <c r="H11" s="71">
        <v>100</v>
      </c>
      <c r="I11" s="71">
        <v>100</v>
      </c>
      <c r="J11" s="71">
        <v>0</v>
      </c>
      <c r="K11" s="72">
        <f t="shared" si="1"/>
        <v>0</v>
      </c>
      <c r="L11" s="71">
        <v>0</v>
      </c>
      <c r="M11" s="72"/>
    </row>
    <row r="12" spans="1:13" ht="36" customHeight="1" x14ac:dyDescent="0.25">
      <c r="A12" s="6" t="s">
        <v>19</v>
      </c>
      <c r="B12" s="28" t="s">
        <v>54</v>
      </c>
      <c r="C12" s="72"/>
      <c r="D12" s="72"/>
      <c r="E12" s="72"/>
      <c r="F12" s="72" t="e">
        <f t="shared" si="0"/>
        <v>#DIV/0!</v>
      </c>
      <c r="G12" s="72"/>
      <c r="H12" s="72"/>
      <c r="I12" s="72"/>
      <c r="J12" s="72"/>
      <c r="K12" s="72" t="e">
        <f t="shared" si="1"/>
        <v>#DIV/0!</v>
      </c>
      <c r="L12" s="72"/>
      <c r="M12" s="72"/>
    </row>
    <row r="13" spans="1:13" ht="24" customHeight="1" x14ac:dyDescent="0.25">
      <c r="A13" s="6" t="s">
        <v>20</v>
      </c>
      <c r="B13" s="28" t="s">
        <v>54</v>
      </c>
      <c r="C13" s="72"/>
      <c r="D13" s="72"/>
      <c r="E13" s="72"/>
      <c r="F13" s="72" t="e">
        <f t="shared" si="0"/>
        <v>#DIV/0!</v>
      </c>
      <c r="G13" s="72"/>
      <c r="H13" s="72"/>
      <c r="I13" s="72"/>
      <c r="J13" s="72"/>
      <c r="K13" s="72" t="e">
        <f t="shared" si="1"/>
        <v>#DIV/0!</v>
      </c>
      <c r="L13" s="72"/>
      <c r="M13" s="72"/>
    </row>
    <row r="14" spans="1:13" ht="36" customHeight="1" x14ac:dyDescent="0.25">
      <c r="A14" s="6" t="s">
        <v>21</v>
      </c>
      <c r="B14" s="28" t="s">
        <v>54</v>
      </c>
      <c r="C14" s="72"/>
      <c r="D14" s="72"/>
      <c r="E14" s="72"/>
      <c r="F14" s="72" t="e">
        <f t="shared" si="0"/>
        <v>#DIV/0!</v>
      </c>
      <c r="G14" s="72"/>
      <c r="H14" s="72"/>
      <c r="I14" s="72"/>
      <c r="J14" s="72"/>
      <c r="K14" s="72" t="e">
        <f t="shared" si="1"/>
        <v>#DIV/0!</v>
      </c>
      <c r="L14" s="72"/>
      <c r="M14" s="72"/>
    </row>
    <row r="15" spans="1:13" ht="36" customHeight="1" x14ac:dyDescent="0.25">
      <c r="A15" s="6" t="s">
        <v>22</v>
      </c>
      <c r="B15" s="28" t="s">
        <v>54</v>
      </c>
      <c r="C15" s="72"/>
      <c r="D15" s="72"/>
      <c r="E15" s="72"/>
      <c r="F15" s="72" t="e">
        <f t="shared" si="0"/>
        <v>#DIV/0!</v>
      </c>
      <c r="G15" s="72"/>
      <c r="H15" s="72"/>
      <c r="I15" s="72"/>
      <c r="J15" s="72"/>
      <c r="K15" s="72" t="e">
        <f t="shared" si="1"/>
        <v>#DIV/0!</v>
      </c>
      <c r="L15" s="72"/>
      <c r="M15" s="72"/>
    </row>
    <row r="16" spans="1:13" ht="36" customHeight="1" x14ac:dyDescent="0.25">
      <c r="A16" s="6" t="s">
        <v>23</v>
      </c>
      <c r="B16" s="28" t="s">
        <v>54</v>
      </c>
      <c r="C16" s="71">
        <v>100</v>
      </c>
      <c r="D16" s="71">
        <v>100</v>
      </c>
      <c r="E16" s="71">
        <v>0</v>
      </c>
      <c r="F16" s="72">
        <f t="shared" si="0"/>
        <v>0</v>
      </c>
      <c r="G16" s="71">
        <v>0</v>
      </c>
      <c r="H16" s="71">
        <v>100</v>
      </c>
      <c r="I16" s="71">
        <v>100</v>
      </c>
      <c r="J16" s="71">
        <v>0</v>
      </c>
      <c r="K16" s="72">
        <f t="shared" si="1"/>
        <v>0</v>
      </c>
      <c r="L16" s="71">
        <v>0</v>
      </c>
      <c r="M16" s="72"/>
    </row>
    <row r="17" spans="1:13" ht="60" customHeight="1" x14ac:dyDescent="0.25">
      <c r="A17" s="6" t="s">
        <v>24</v>
      </c>
      <c r="B17" s="28" t="s">
        <v>54</v>
      </c>
      <c r="C17" s="71">
        <v>100</v>
      </c>
      <c r="D17" s="71">
        <v>100</v>
      </c>
      <c r="E17" s="71">
        <v>0</v>
      </c>
      <c r="F17" s="72">
        <f t="shared" si="0"/>
        <v>0</v>
      </c>
      <c r="G17" s="71">
        <v>0</v>
      </c>
      <c r="H17" s="71">
        <v>100</v>
      </c>
      <c r="I17" s="71">
        <v>100</v>
      </c>
      <c r="J17" s="71">
        <v>0</v>
      </c>
      <c r="K17" s="72">
        <f t="shared" si="1"/>
        <v>0</v>
      </c>
      <c r="L17" s="71">
        <v>0</v>
      </c>
      <c r="M17" s="72"/>
    </row>
    <row r="18" spans="1:13" ht="60" customHeight="1" x14ac:dyDescent="0.25">
      <c r="A18" s="6" t="s">
        <v>25</v>
      </c>
      <c r="B18" s="28" t="s">
        <v>54</v>
      </c>
      <c r="C18" s="72"/>
      <c r="D18" s="72"/>
      <c r="E18" s="72"/>
      <c r="F18" s="72" t="e">
        <f t="shared" si="0"/>
        <v>#DIV/0!</v>
      </c>
      <c r="G18" s="72"/>
      <c r="H18" s="72"/>
      <c r="I18" s="72"/>
      <c r="J18" s="72"/>
      <c r="K18" s="72" t="e">
        <f t="shared" si="1"/>
        <v>#DIV/0!</v>
      </c>
      <c r="L18" s="72"/>
      <c r="M18" s="72"/>
    </row>
    <row r="19" spans="1:13" ht="36" customHeight="1" x14ac:dyDescent="0.25">
      <c r="A19" s="6" t="s">
        <v>26</v>
      </c>
      <c r="B19" s="28" t="s">
        <v>54</v>
      </c>
      <c r="C19" s="71">
        <v>100</v>
      </c>
      <c r="D19" s="71">
        <v>100</v>
      </c>
      <c r="E19" s="71">
        <v>0</v>
      </c>
      <c r="F19" s="72">
        <f t="shared" si="0"/>
        <v>0</v>
      </c>
      <c r="G19" s="71">
        <v>0</v>
      </c>
      <c r="H19" s="71">
        <v>100</v>
      </c>
      <c r="I19" s="71">
        <v>100</v>
      </c>
      <c r="J19" s="71">
        <v>0</v>
      </c>
      <c r="K19" s="72">
        <f t="shared" si="1"/>
        <v>0</v>
      </c>
      <c r="L19" s="71">
        <v>0</v>
      </c>
      <c r="M19" s="72"/>
    </row>
    <row r="20" spans="1:13" ht="36" customHeight="1" x14ac:dyDescent="0.25">
      <c r="A20" s="6" t="s">
        <v>27</v>
      </c>
      <c r="B20" s="28" t="s">
        <v>54</v>
      </c>
      <c r="C20" s="72"/>
      <c r="D20" s="72"/>
      <c r="E20" s="72"/>
      <c r="F20" s="72" t="e">
        <f t="shared" si="0"/>
        <v>#DIV/0!</v>
      </c>
      <c r="G20" s="72"/>
      <c r="H20" s="72"/>
      <c r="I20" s="72"/>
      <c r="J20" s="72"/>
      <c r="K20" s="72" t="e">
        <f t="shared" si="1"/>
        <v>#DIV/0!</v>
      </c>
      <c r="L20" s="72"/>
      <c r="M20" s="72"/>
    </row>
    <row r="21" spans="1:13" ht="36" customHeight="1" x14ac:dyDescent="0.25">
      <c r="A21" s="6" t="s">
        <v>28</v>
      </c>
      <c r="B21" s="28" t="s">
        <v>54</v>
      </c>
      <c r="C21" s="71">
        <v>100</v>
      </c>
      <c r="D21" s="71">
        <v>100</v>
      </c>
      <c r="E21" s="71">
        <v>0</v>
      </c>
      <c r="F21" s="72">
        <f t="shared" si="0"/>
        <v>0</v>
      </c>
      <c r="G21" s="71">
        <v>0</v>
      </c>
      <c r="H21" s="71">
        <v>100</v>
      </c>
      <c r="I21" s="71">
        <v>100</v>
      </c>
      <c r="J21" s="71">
        <v>0</v>
      </c>
      <c r="K21" s="72">
        <f t="shared" si="1"/>
        <v>0</v>
      </c>
      <c r="L21" s="71">
        <v>0</v>
      </c>
      <c r="M21" s="72"/>
    </row>
    <row r="22" spans="1:13" ht="60" customHeight="1" x14ac:dyDescent="0.25">
      <c r="A22" s="6" t="s">
        <v>29</v>
      </c>
      <c r="B22" s="28" t="s">
        <v>54</v>
      </c>
      <c r="C22" s="72"/>
      <c r="D22" s="72"/>
      <c r="E22" s="72"/>
      <c r="F22" s="72" t="e">
        <f t="shared" si="0"/>
        <v>#DIV/0!</v>
      </c>
      <c r="G22" s="72"/>
      <c r="H22" s="72"/>
      <c r="I22" s="72"/>
      <c r="J22" s="72"/>
      <c r="K22" s="72" t="e">
        <f t="shared" si="1"/>
        <v>#DIV/0!</v>
      </c>
      <c r="L22" s="72"/>
      <c r="M22" s="72"/>
    </row>
    <row r="23" spans="1:13" ht="60" customHeight="1" x14ac:dyDescent="0.25">
      <c r="A23" s="6" t="s">
        <v>30</v>
      </c>
      <c r="B23" s="28" t="s">
        <v>54</v>
      </c>
      <c r="C23" s="71">
        <v>100</v>
      </c>
      <c r="D23" s="71">
        <v>100</v>
      </c>
      <c r="E23" s="71">
        <v>0</v>
      </c>
      <c r="F23" s="72">
        <f t="shared" si="0"/>
        <v>0</v>
      </c>
      <c r="G23" s="71">
        <v>0</v>
      </c>
      <c r="H23" s="71">
        <v>100</v>
      </c>
      <c r="I23" s="71">
        <v>100</v>
      </c>
      <c r="J23" s="71">
        <v>0</v>
      </c>
      <c r="K23" s="72">
        <f t="shared" si="1"/>
        <v>0</v>
      </c>
      <c r="L23" s="71">
        <v>0</v>
      </c>
      <c r="M23" s="72"/>
    </row>
    <row r="24" spans="1:13" ht="48" customHeight="1" x14ac:dyDescent="0.25">
      <c r="A24" s="6" t="s">
        <v>31</v>
      </c>
      <c r="B24" s="28" t="s">
        <v>54</v>
      </c>
      <c r="C24" s="71">
        <v>100</v>
      </c>
      <c r="D24" s="71">
        <v>100</v>
      </c>
      <c r="E24" s="71">
        <v>0</v>
      </c>
      <c r="F24" s="72">
        <f t="shared" si="0"/>
        <v>0</v>
      </c>
      <c r="G24" s="71">
        <v>0</v>
      </c>
      <c r="H24" s="71">
        <v>100</v>
      </c>
      <c r="I24" s="71">
        <v>100</v>
      </c>
      <c r="J24" s="71">
        <v>0</v>
      </c>
      <c r="K24" s="72">
        <f t="shared" si="1"/>
        <v>0</v>
      </c>
      <c r="L24" s="71">
        <v>0</v>
      </c>
      <c r="M24" s="72"/>
    </row>
    <row r="25" spans="1:13" ht="36" customHeight="1" x14ac:dyDescent="0.25">
      <c r="A25" s="6" t="s">
        <v>32</v>
      </c>
      <c r="B25" s="28" t="s">
        <v>54</v>
      </c>
      <c r="C25" s="72"/>
      <c r="D25" s="72"/>
      <c r="E25" s="72"/>
      <c r="F25" s="72" t="e">
        <f t="shared" si="0"/>
        <v>#DIV/0!</v>
      </c>
      <c r="G25" s="72"/>
      <c r="H25" s="72"/>
      <c r="I25" s="72"/>
      <c r="J25" s="72"/>
      <c r="K25" s="72" t="e">
        <f t="shared" si="1"/>
        <v>#DIV/0!</v>
      </c>
      <c r="L25" s="72"/>
      <c r="M25" s="72"/>
    </row>
    <row r="26" spans="1:13" ht="36" customHeight="1" x14ac:dyDescent="0.25">
      <c r="A26" s="6" t="s">
        <v>33</v>
      </c>
      <c r="B26" s="28" t="s">
        <v>54</v>
      </c>
      <c r="C26" s="72"/>
      <c r="D26" s="72"/>
      <c r="E26" s="72"/>
      <c r="F26" s="72" t="e">
        <f t="shared" si="0"/>
        <v>#DIV/0!</v>
      </c>
      <c r="G26" s="72"/>
      <c r="H26" s="72"/>
      <c r="I26" s="72"/>
      <c r="J26" s="72"/>
      <c r="K26" s="72" t="e">
        <f t="shared" si="1"/>
        <v>#DIV/0!</v>
      </c>
      <c r="L26" s="72"/>
      <c r="M26" s="72"/>
    </row>
    <row r="27" spans="1:13" ht="36" customHeight="1" x14ac:dyDescent="0.25">
      <c r="A27" s="6" t="s">
        <v>34</v>
      </c>
      <c r="B27" s="28" t="s">
        <v>54</v>
      </c>
      <c r="C27" s="72"/>
      <c r="D27" s="72"/>
      <c r="E27" s="72"/>
      <c r="F27" s="72" t="e">
        <f t="shared" si="0"/>
        <v>#DIV/0!</v>
      </c>
      <c r="G27" s="72"/>
      <c r="H27" s="72"/>
      <c r="I27" s="72"/>
      <c r="J27" s="72"/>
      <c r="K27" s="72" t="e">
        <f t="shared" si="1"/>
        <v>#DIV/0!</v>
      </c>
      <c r="L27" s="72"/>
      <c r="M27" s="72"/>
    </row>
    <row r="28" spans="1:13" ht="36" customHeight="1" x14ac:dyDescent="0.25">
      <c r="A28" s="6" t="s">
        <v>35</v>
      </c>
      <c r="B28" s="28" t="s">
        <v>54</v>
      </c>
      <c r="C28" s="72"/>
      <c r="D28" s="72"/>
      <c r="E28" s="72"/>
      <c r="F28" s="72" t="e">
        <f t="shared" si="0"/>
        <v>#DIV/0!</v>
      </c>
      <c r="G28" s="72"/>
      <c r="H28" s="72"/>
      <c r="I28" s="72"/>
      <c r="J28" s="72"/>
      <c r="K28" s="72" t="e">
        <f t="shared" si="1"/>
        <v>#DIV/0!</v>
      </c>
      <c r="L28" s="72"/>
      <c r="M28" s="72"/>
    </row>
    <row r="29" spans="1:13" ht="36" customHeight="1" x14ac:dyDescent="0.25">
      <c r="A29" s="6" t="s">
        <v>36</v>
      </c>
      <c r="B29" s="28" t="s">
        <v>54</v>
      </c>
      <c r="C29" s="72"/>
      <c r="D29" s="72"/>
      <c r="E29" s="72"/>
      <c r="F29" s="72" t="e">
        <f t="shared" si="0"/>
        <v>#DIV/0!</v>
      </c>
      <c r="G29" s="72"/>
      <c r="H29" s="72"/>
      <c r="I29" s="72"/>
      <c r="J29" s="72"/>
      <c r="K29" s="72" t="e">
        <f t="shared" si="1"/>
        <v>#DIV/0!</v>
      </c>
      <c r="L29" s="72"/>
      <c r="M29" s="72"/>
    </row>
    <row r="30" spans="1:13" ht="60" customHeight="1" x14ac:dyDescent="0.25">
      <c r="A30" s="6" t="s">
        <v>37</v>
      </c>
      <c r="B30" s="28" t="s">
        <v>54</v>
      </c>
      <c r="C30" s="71">
        <v>100</v>
      </c>
      <c r="D30" s="71">
        <v>100</v>
      </c>
      <c r="E30" s="71">
        <v>0</v>
      </c>
      <c r="F30" s="72">
        <f t="shared" si="0"/>
        <v>0</v>
      </c>
      <c r="G30" s="71">
        <v>0</v>
      </c>
      <c r="H30" s="71">
        <v>100</v>
      </c>
      <c r="I30" s="71">
        <v>100</v>
      </c>
      <c r="J30" s="71">
        <v>0</v>
      </c>
      <c r="K30" s="72">
        <f t="shared" si="1"/>
        <v>0</v>
      </c>
      <c r="L30" s="71">
        <v>0</v>
      </c>
      <c r="M30" s="72"/>
    </row>
    <row r="31" spans="1:13" ht="36" customHeight="1" x14ac:dyDescent="0.25">
      <c r="A31" s="6" t="s">
        <v>38</v>
      </c>
      <c r="B31" s="28" t="s">
        <v>54</v>
      </c>
      <c r="C31" s="72"/>
      <c r="D31" s="72"/>
      <c r="E31" s="72"/>
      <c r="F31" s="72" t="e">
        <f t="shared" si="0"/>
        <v>#DIV/0!</v>
      </c>
      <c r="G31" s="72"/>
      <c r="H31" s="72"/>
      <c r="I31" s="72"/>
      <c r="J31" s="72"/>
      <c r="K31" s="72" t="e">
        <f t="shared" si="1"/>
        <v>#DIV/0!</v>
      </c>
      <c r="L31" s="72"/>
      <c r="M31" s="72"/>
    </row>
    <row r="32" spans="1:13" ht="48" customHeight="1" x14ac:dyDescent="0.25">
      <c r="A32" s="6" t="s">
        <v>39</v>
      </c>
      <c r="B32" s="28" t="s">
        <v>54</v>
      </c>
      <c r="C32" s="72"/>
      <c r="D32" s="72"/>
      <c r="E32" s="72"/>
      <c r="F32" s="72" t="e">
        <f t="shared" si="0"/>
        <v>#DIV/0!</v>
      </c>
      <c r="G32" s="72"/>
      <c r="H32" s="72"/>
      <c r="I32" s="72"/>
      <c r="J32" s="72"/>
      <c r="K32" s="72" t="e">
        <f t="shared" si="1"/>
        <v>#DIV/0!</v>
      </c>
      <c r="L32" s="72"/>
      <c r="M32" s="72"/>
    </row>
    <row r="33" spans="1:13" ht="36" customHeight="1" x14ac:dyDescent="0.25">
      <c r="A33" s="6" t="s">
        <v>40</v>
      </c>
      <c r="B33" s="28" t="s">
        <v>54</v>
      </c>
      <c r="C33" s="71">
        <v>100</v>
      </c>
      <c r="D33" s="71">
        <v>100</v>
      </c>
      <c r="E33" s="71">
        <v>0</v>
      </c>
      <c r="F33" s="72">
        <f t="shared" si="0"/>
        <v>0</v>
      </c>
      <c r="G33" s="71">
        <v>0</v>
      </c>
      <c r="H33" s="71">
        <v>100</v>
      </c>
      <c r="I33" s="71">
        <v>100</v>
      </c>
      <c r="J33" s="71">
        <v>0</v>
      </c>
      <c r="K33" s="72">
        <f t="shared" si="1"/>
        <v>0</v>
      </c>
      <c r="L33" s="71">
        <v>0</v>
      </c>
      <c r="M33" s="72"/>
    </row>
    <row r="34" spans="1:13" ht="36" customHeight="1" x14ac:dyDescent="0.25">
      <c r="A34" s="6" t="s">
        <v>41</v>
      </c>
      <c r="B34" s="28" t="s">
        <v>54</v>
      </c>
      <c r="C34" s="72"/>
      <c r="D34" s="72"/>
      <c r="E34" s="72"/>
      <c r="F34" s="72" t="e">
        <f t="shared" si="0"/>
        <v>#DIV/0!</v>
      </c>
      <c r="G34" s="72"/>
      <c r="H34" s="72"/>
      <c r="I34" s="72"/>
      <c r="J34" s="72"/>
      <c r="K34" s="72" t="e">
        <f t="shared" si="1"/>
        <v>#DIV/0!</v>
      </c>
      <c r="L34" s="72"/>
      <c r="M34" s="72"/>
    </row>
    <row r="35" spans="1:13" ht="48" customHeight="1" x14ac:dyDescent="0.25">
      <c r="A35" s="20" t="s">
        <v>42</v>
      </c>
      <c r="B35" s="2" t="s">
        <v>54</v>
      </c>
      <c r="C35" s="88"/>
      <c r="D35" s="88"/>
      <c r="E35" s="88"/>
      <c r="F35" s="88" t="e">
        <f t="shared" si="0"/>
        <v>#DIV/0!</v>
      </c>
      <c r="G35" s="88"/>
      <c r="H35" s="88"/>
      <c r="I35" s="88"/>
      <c r="J35" s="88"/>
      <c r="K35" s="88" t="e">
        <f t="shared" si="1"/>
        <v>#DIV/0!</v>
      </c>
      <c r="L35" s="88"/>
      <c r="M35" s="88"/>
    </row>
    <row r="36" spans="1:13" ht="33" customHeight="1" x14ac:dyDescent="0.25">
      <c r="A36" s="6" t="s">
        <v>43</v>
      </c>
      <c r="B36" s="28" t="s">
        <v>54</v>
      </c>
      <c r="C36" s="42"/>
      <c r="D36" s="42"/>
      <c r="E36" s="42"/>
      <c r="F36" s="72" t="e">
        <f t="shared" si="0"/>
        <v>#DIV/0!</v>
      </c>
      <c r="G36" s="42"/>
      <c r="H36" s="42"/>
      <c r="I36" s="42"/>
      <c r="J36" s="42"/>
      <c r="K36" s="72" t="e">
        <f t="shared" si="1"/>
        <v>#DIV/0!</v>
      </c>
      <c r="L36" s="42"/>
      <c r="M36" s="42"/>
    </row>
    <row r="37" spans="1:13" ht="15.75" customHeight="1" x14ac:dyDescent="0.25"/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J3:K3"/>
    <mergeCell ref="L3:L4"/>
    <mergeCell ref="M3:M4"/>
    <mergeCell ref="A5:M5"/>
    <mergeCell ref="A1:M1"/>
    <mergeCell ref="A3:A4"/>
    <mergeCell ref="B3:B4"/>
    <mergeCell ref="C3:D3"/>
    <mergeCell ref="E3:F3"/>
    <mergeCell ref="G3:G4"/>
    <mergeCell ref="H3:I3"/>
  </mergeCells>
  <pageMargins left="0.31496062992125984" right="0.31496062992125984" top="0.15748031496062992" bottom="0.15748031496062992" header="0" footer="0"/>
  <pageSetup scale="83" fitToHeight="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29" sqref="A29"/>
    </sheetView>
  </sheetViews>
  <sheetFormatPr defaultColWidth="14.42578125" defaultRowHeight="15" customHeight="1" x14ac:dyDescent="0.25"/>
  <cols>
    <col min="1" max="1" width="50.7109375" customWidth="1"/>
    <col min="2" max="2" width="15.7109375" customWidth="1"/>
    <col min="3" max="4" width="8.7109375" customWidth="1"/>
    <col min="5" max="5" width="13.5703125" customWidth="1"/>
    <col min="6" max="6" width="15.28515625" customWidth="1"/>
    <col min="7" max="7" width="10.7109375" customWidth="1"/>
    <col min="8" max="8" width="15.7109375" customWidth="1"/>
    <col min="9" max="26" width="8" customWidth="1"/>
  </cols>
  <sheetData>
    <row r="1" spans="1:26" ht="39.75" customHeight="1" x14ac:dyDescent="0.25">
      <c r="A1" s="211" t="s">
        <v>61</v>
      </c>
      <c r="B1" s="212"/>
      <c r="C1" s="212"/>
      <c r="D1" s="212"/>
      <c r="E1" s="212"/>
      <c r="F1" s="212"/>
      <c r="G1" s="212"/>
      <c r="H1" s="2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0" customHeight="1" x14ac:dyDescent="0.25">
      <c r="A2" s="213" t="s">
        <v>1</v>
      </c>
      <c r="B2" s="215" t="s">
        <v>2</v>
      </c>
      <c r="C2" s="216" t="s">
        <v>3</v>
      </c>
      <c r="D2" s="210"/>
      <c r="E2" s="217" t="s">
        <v>4</v>
      </c>
      <c r="F2" s="218"/>
      <c r="G2" s="219" t="s">
        <v>5</v>
      </c>
      <c r="H2" s="215" t="s">
        <v>6</v>
      </c>
    </row>
    <row r="3" spans="1:26" ht="24.75" customHeight="1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10</v>
      </c>
      <c r="G3" s="214"/>
      <c r="H3" s="214"/>
    </row>
    <row r="4" spans="1:26" ht="34.5" customHeight="1" x14ac:dyDescent="0.25">
      <c r="A4" s="226" t="s">
        <v>96</v>
      </c>
      <c r="B4" s="209"/>
      <c r="C4" s="209"/>
      <c r="D4" s="209"/>
      <c r="E4" s="209"/>
      <c r="F4" s="209"/>
      <c r="G4" s="209"/>
      <c r="H4" s="210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x14ac:dyDescent="0.25">
      <c r="A5" s="6" t="s">
        <v>12</v>
      </c>
      <c r="B5" s="92" t="s">
        <v>13</v>
      </c>
      <c r="C5" s="93">
        <v>4</v>
      </c>
      <c r="D5" s="93">
        <v>4</v>
      </c>
      <c r="E5" s="93">
        <v>10</v>
      </c>
      <c r="F5" s="94">
        <f t="shared" ref="F5:F18" si="0">100-(D5/C5*100)</f>
        <v>0</v>
      </c>
      <c r="G5" s="95">
        <v>0</v>
      </c>
      <c r="H5" s="96"/>
    </row>
    <row r="6" spans="1:26" ht="24" x14ac:dyDescent="0.25">
      <c r="A6" s="6" t="s">
        <v>14</v>
      </c>
      <c r="B6" s="92" t="s">
        <v>13</v>
      </c>
      <c r="C6" s="7">
        <v>4</v>
      </c>
      <c r="D6" s="7">
        <v>4</v>
      </c>
      <c r="E6" s="7">
        <v>10</v>
      </c>
      <c r="F6" s="8">
        <f t="shared" si="0"/>
        <v>0</v>
      </c>
      <c r="G6" s="21">
        <v>0</v>
      </c>
      <c r="H6" s="14"/>
    </row>
    <row r="7" spans="1:26" ht="36" x14ac:dyDescent="0.25">
      <c r="A7" s="6" t="s">
        <v>15</v>
      </c>
      <c r="B7" s="92" t="s">
        <v>13</v>
      </c>
      <c r="C7" s="7">
        <v>8</v>
      </c>
      <c r="D7" s="7">
        <v>8</v>
      </c>
      <c r="E7" s="7">
        <v>10</v>
      </c>
      <c r="F7" s="8">
        <f t="shared" si="0"/>
        <v>0</v>
      </c>
      <c r="G7" s="21">
        <v>0</v>
      </c>
      <c r="H7" s="14"/>
    </row>
    <row r="8" spans="1:26" ht="25.5" x14ac:dyDescent="0.25">
      <c r="A8" s="15" t="s">
        <v>16</v>
      </c>
      <c r="B8" s="92" t="s">
        <v>13</v>
      </c>
      <c r="C8" s="7"/>
      <c r="D8" s="7"/>
      <c r="E8" s="7"/>
      <c r="F8" s="8" t="e">
        <f t="shared" si="0"/>
        <v>#DIV/0!</v>
      </c>
      <c r="G8" s="21"/>
      <c r="H8" s="14"/>
    </row>
    <row r="9" spans="1:26" ht="24" x14ac:dyDescent="0.25">
      <c r="A9" s="6" t="s">
        <v>17</v>
      </c>
      <c r="B9" s="92" t="s">
        <v>13</v>
      </c>
      <c r="C9" s="7">
        <v>11</v>
      </c>
      <c r="D9" s="7">
        <v>12</v>
      </c>
      <c r="E9" s="7">
        <v>10</v>
      </c>
      <c r="F9" s="8">
        <f t="shared" si="0"/>
        <v>-9.0909090909090793</v>
      </c>
      <c r="G9" s="21">
        <v>0</v>
      </c>
      <c r="H9" s="14"/>
    </row>
    <row r="10" spans="1:26" ht="24" x14ac:dyDescent="0.25">
      <c r="A10" s="6" t="s">
        <v>18</v>
      </c>
      <c r="B10" s="92" t="s">
        <v>13</v>
      </c>
      <c r="C10" s="7">
        <v>48</v>
      </c>
      <c r="D10" s="7">
        <v>47</v>
      </c>
      <c r="E10" s="7">
        <v>10</v>
      </c>
      <c r="F10" s="8">
        <f t="shared" si="0"/>
        <v>2.0833333333333428</v>
      </c>
      <c r="G10" s="21">
        <v>0</v>
      </c>
      <c r="H10" s="14"/>
    </row>
    <row r="11" spans="1:26" ht="24" x14ac:dyDescent="0.25">
      <c r="A11" s="6" t="s">
        <v>19</v>
      </c>
      <c r="B11" s="92" t="s">
        <v>13</v>
      </c>
      <c r="C11" s="7">
        <v>6</v>
      </c>
      <c r="D11" s="97">
        <v>6</v>
      </c>
      <c r="E11" s="7">
        <v>10</v>
      </c>
      <c r="F11" s="8">
        <f t="shared" si="0"/>
        <v>0</v>
      </c>
      <c r="G11" s="18">
        <v>0</v>
      </c>
      <c r="H11" s="46"/>
    </row>
    <row r="12" spans="1:26" ht="24" x14ac:dyDescent="0.25">
      <c r="A12" s="6" t="s">
        <v>20</v>
      </c>
      <c r="B12" s="92" t="s">
        <v>13</v>
      </c>
      <c r="C12" s="7">
        <v>6</v>
      </c>
      <c r="D12" s="7">
        <v>6</v>
      </c>
      <c r="E12" s="7">
        <v>10</v>
      </c>
      <c r="F12" s="8">
        <f t="shared" si="0"/>
        <v>0</v>
      </c>
      <c r="G12" s="21">
        <v>0</v>
      </c>
      <c r="H12" s="46"/>
    </row>
    <row r="13" spans="1:26" ht="24" x14ac:dyDescent="0.25">
      <c r="A13" s="6" t="s">
        <v>21</v>
      </c>
      <c r="B13" s="92" t="s">
        <v>13</v>
      </c>
      <c r="C13" s="16"/>
      <c r="D13" s="16"/>
      <c r="E13" s="16"/>
      <c r="F13" s="8" t="e">
        <f t="shared" si="0"/>
        <v>#DIV/0!</v>
      </c>
      <c r="G13" s="14"/>
      <c r="H13" s="46"/>
    </row>
    <row r="14" spans="1:26" ht="24" x14ac:dyDescent="0.25">
      <c r="A14" s="6" t="s">
        <v>22</v>
      </c>
      <c r="B14" s="92" t="s">
        <v>13</v>
      </c>
      <c r="C14" s="7">
        <v>8</v>
      </c>
      <c r="D14" s="7">
        <v>7</v>
      </c>
      <c r="E14" s="7">
        <v>10</v>
      </c>
      <c r="F14" s="8">
        <f t="shared" si="0"/>
        <v>12.5</v>
      </c>
      <c r="G14" s="21">
        <v>0</v>
      </c>
      <c r="H14" s="46"/>
    </row>
    <row r="15" spans="1:26" ht="24" x14ac:dyDescent="0.25">
      <c r="A15" s="6" t="s">
        <v>23</v>
      </c>
      <c r="B15" s="92" t="s">
        <v>13</v>
      </c>
      <c r="C15" s="7">
        <v>6</v>
      </c>
      <c r="D15" s="7">
        <v>6</v>
      </c>
      <c r="E15" s="7">
        <v>10</v>
      </c>
      <c r="F15" s="8">
        <f t="shared" si="0"/>
        <v>0</v>
      </c>
      <c r="G15" s="21">
        <v>0</v>
      </c>
      <c r="H15" s="46"/>
    </row>
    <row r="16" spans="1:26" ht="36" x14ac:dyDescent="0.25">
      <c r="A16" s="6" t="s">
        <v>24</v>
      </c>
      <c r="B16" s="92" t="s">
        <v>13</v>
      </c>
      <c r="C16" s="7">
        <v>1</v>
      </c>
      <c r="D16" s="7">
        <v>1</v>
      </c>
      <c r="E16" s="7">
        <v>0</v>
      </c>
      <c r="F16" s="8">
        <f t="shared" si="0"/>
        <v>0</v>
      </c>
      <c r="G16" s="21">
        <v>0</v>
      </c>
      <c r="H16" s="46"/>
    </row>
    <row r="17" spans="1:8" ht="36" x14ac:dyDescent="0.25">
      <c r="A17" s="6" t="s">
        <v>25</v>
      </c>
      <c r="B17" s="92" t="s">
        <v>13</v>
      </c>
      <c r="C17" s="7">
        <v>1</v>
      </c>
      <c r="D17" s="7">
        <v>1</v>
      </c>
      <c r="E17" s="7">
        <v>0</v>
      </c>
      <c r="F17" s="8">
        <f t="shared" si="0"/>
        <v>0</v>
      </c>
      <c r="G17" s="21">
        <v>0</v>
      </c>
      <c r="H17" s="46"/>
    </row>
    <row r="18" spans="1:8" ht="24" x14ac:dyDescent="0.25">
      <c r="A18" s="6" t="s">
        <v>26</v>
      </c>
      <c r="B18" s="92" t="s">
        <v>13</v>
      </c>
      <c r="C18" s="7">
        <v>8</v>
      </c>
      <c r="D18" s="7">
        <v>8</v>
      </c>
      <c r="E18" s="7">
        <v>10</v>
      </c>
      <c r="F18" s="8">
        <f t="shared" si="0"/>
        <v>0</v>
      </c>
      <c r="G18" s="21">
        <v>0</v>
      </c>
      <c r="H18" s="46"/>
    </row>
    <row r="19" spans="1:8" ht="24" x14ac:dyDescent="0.25">
      <c r="A19" s="6" t="s">
        <v>27</v>
      </c>
      <c r="B19" s="92" t="s">
        <v>13</v>
      </c>
      <c r="C19" s="7">
        <v>15</v>
      </c>
      <c r="D19" s="7">
        <v>17</v>
      </c>
      <c r="E19" s="7">
        <v>10</v>
      </c>
      <c r="F19" s="51">
        <v>10</v>
      </c>
      <c r="G19" s="21">
        <v>0</v>
      </c>
      <c r="H19" s="46"/>
    </row>
    <row r="20" spans="1:8" ht="24" x14ac:dyDescent="0.25">
      <c r="A20" s="6" t="s">
        <v>28</v>
      </c>
      <c r="B20" s="92" t="s">
        <v>13</v>
      </c>
      <c r="C20" s="7">
        <v>73</v>
      </c>
      <c r="D20" s="7">
        <v>73</v>
      </c>
      <c r="E20" s="7">
        <v>10</v>
      </c>
      <c r="F20" s="8">
        <f t="shared" ref="F20:F24" si="1">100-(D20/C20*100)</f>
        <v>0</v>
      </c>
      <c r="G20" s="47">
        <v>0</v>
      </c>
      <c r="H20" s="46"/>
    </row>
    <row r="21" spans="1:8" ht="36" x14ac:dyDescent="0.25">
      <c r="A21" s="6" t="s">
        <v>29</v>
      </c>
      <c r="B21" s="92" t="s">
        <v>13</v>
      </c>
      <c r="C21" s="16"/>
      <c r="D21" s="16"/>
      <c r="E21" s="16"/>
      <c r="F21" s="8" t="e">
        <f t="shared" si="1"/>
        <v>#DIV/0!</v>
      </c>
      <c r="G21" s="14"/>
      <c r="H21" s="46"/>
    </row>
    <row r="22" spans="1:8" ht="36" x14ac:dyDescent="0.25">
      <c r="A22" s="6" t="s">
        <v>30</v>
      </c>
      <c r="B22" s="92" t="s">
        <v>13</v>
      </c>
      <c r="C22" s="7">
        <v>48</v>
      </c>
      <c r="D22" s="7">
        <v>44</v>
      </c>
      <c r="E22" s="7">
        <v>10</v>
      </c>
      <c r="F22" s="8">
        <f t="shared" si="1"/>
        <v>8.3333333333333428</v>
      </c>
      <c r="G22" s="21">
        <v>0</v>
      </c>
      <c r="H22" s="46"/>
    </row>
    <row r="23" spans="1:8" ht="24" x14ac:dyDescent="0.25">
      <c r="A23" s="6" t="s">
        <v>31</v>
      </c>
      <c r="B23" s="92" t="s">
        <v>13</v>
      </c>
      <c r="C23" s="7">
        <v>111</v>
      </c>
      <c r="D23" s="7">
        <v>105</v>
      </c>
      <c r="E23" s="7">
        <v>10</v>
      </c>
      <c r="F23" s="8">
        <f t="shared" si="1"/>
        <v>5.4054054054054035</v>
      </c>
      <c r="G23" s="21">
        <v>0</v>
      </c>
      <c r="H23" s="46"/>
    </row>
    <row r="24" spans="1:8" ht="24" x14ac:dyDescent="0.25">
      <c r="A24" s="6" t="s">
        <v>32</v>
      </c>
      <c r="B24" s="92" t="s">
        <v>13</v>
      </c>
      <c r="C24" s="7">
        <v>81</v>
      </c>
      <c r="D24" s="7">
        <v>80</v>
      </c>
      <c r="E24" s="7">
        <v>10</v>
      </c>
      <c r="F24" s="8">
        <f t="shared" si="1"/>
        <v>1.2345679012345698</v>
      </c>
      <c r="G24" s="21">
        <v>0</v>
      </c>
      <c r="H24" s="46"/>
    </row>
    <row r="25" spans="1:8" ht="24" x14ac:dyDescent="0.25">
      <c r="A25" s="6" t="s">
        <v>33</v>
      </c>
      <c r="B25" s="92" t="s">
        <v>13</v>
      </c>
      <c r="C25" s="7">
        <v>7</v>
      </c>
      <c r="D25" s="7">
        <v>8</v>
      </c>
      <c r="E25" s="7">
        <v>10</v>
      </c>
      <c r="F25" s="51">
        <v>10</v>
      </c>
      <c r="G25" s="21">
        <v>0</v>
      </c>
      <c r="H25" s="46"/>
    </row>
    <row r="26" spans="1:8" ht="24" x14ac:dyDescent="0.25">
      <c r="A26" s="6" t="s">
        <v>34</v>
      </c>
      <c r="B26" s="92" t="s">
        <v>13</v>
      </c>
      <c r="C26" s="7">
        <v>12</v>
      </c>
      <c r="D26" s="7">
        <v>12</v>
      </c>
      <c r="E26" s="7">
        <v>10</v>
      </c>
      <c r="F26" s="8">
        <f t="shared" ref="F26:F36" si="2">100-(D26/C26*100)</f>
        <v>0</v>
      </c>
      <c r="G26" s="21">
        <v>0</v>
      </c>
      <c r="H26" s="46"/>
    </row>
    <row r="27" spans="1:8" ht="24" x14ac:dyDescent="0.25">
      <c r="A27" s="6" t="s">
        <v>35</v>
      </c>
      <c r="B27" s="92" t="s">
        <v>13</v>
      </c>
      <c r="C27" s="7">
        <v>9</v>
      </c>
      <c r="D27" s="7">
        <v>8</v>
      </c>
      <c r="E27" s="7">
        <v>10</v>
      </c>
      <c r="F27" s="8">
        <f t="shared" si="2"/>
        <v>11.111111111111114</v>
      </c>
      <c r="G27" s="21">
        <v>0</v>
      </c>
      <c r="H27" s="46"/>
    </row>
    <row r="28" spans="1:8" ht="24" x14ac:dyDescent="0.25">
      <c r="A28" s="6" t="s">
        <v>36</v>
      </c>
      <c r="B28" s="92" t="s">
        <v>13</v>
      </c>
      <c r="C28" s="7">
        <v>19</v>
      </c>
      <c r="D28" s="7">
        <v>19</v>
      </c>
      <c r="E28" s="7">
        <v>10</v>
      </c>
      <c r="F28" s="8">
        <f t="shared" si="2"/>
        <v>0</v>
      </c>
      <c r="G28" s="47">
        <v>0</v>
      </c>
      <c r="H28" s="85"/>
    </row>
    <row r="29" spans="1:8" ht="36" x14ac:dyDescent="0.25">
      <c r="A29" s="6" t="s">
        <v>37</v>
      </c>
      <c r="B29" s="92" t="s">
        <v>13</v>
      </c>
      <c r="C29" s="7">
        <v>4</v>
      </c>
      <c r="D29" s="7">
        <v>4</v>
      </c>
      <c r="E29" s="7">
        <v>10</v>
      </c>
      <c r="F29" s="8">
        <f t="shared" si="2"/>
        <v>0</v>
      </c>
      <c r="G29" s="21">
        <v>0</v>
      </c>
      <c r="H29" s="46"/>
    </row>
    <row r="30" spans="1:8" ht="24" x14ac:dyDescent="0.25">
      <c r="A30" s="6" t="s">
        <v>38</v>
      </c>
      <c r="B30" s="92" t="s">
        <v>13</v>
      </c>
      <c r="C30" s="7">
        <v>11</v>
      </c>
      <c r="D30" s="7">
        <v>11</v>
      </c>
      <c r="E30" s="7">
        <v>10</v>
      </c>
      <c r="F30" s="8">
        <f t="shared" si="2"/>
        <v>0</v>
      </c>
      <c r="G30" s="21">
        <v>0</v>
      </c>
      <c r="H30" s="46"/>
    </row>
    <row r="31" spans="1:8" ht="24" x14ac:dyDescent="0.25">
      <c r="A31" s="6" t="s">
        <v>39</v>
      </c>
      <c r="B31" s="92" t="s">
        <v>13</v>
      </c>
      <c r="C31" s="7">
        <v>5</v>
      </c>
      <c r="D31" s="7">
        <v>5</v>
      </c>
      <c r="E31" s="7">
        <v>10</v>
      </c>
      <c r="F31" s="8">
        <f t="shared" si="2"/>
        <v>0</v>
      </c>
      <c r="G31" s="21">
        <v>0</v>
      </c>
      <c r="H31" s="46"/>
    </row>
    <row r="32" spans="1:8" ht="24" x14ac:dyDescent="0.25">
      <c r="A32" s="6" t="s">
        <v>40</v>
      </c>
      <c r="B32" s="92" t="s">
        <v>13</v>
      </c>
      <c r="C32" s="7">
        <v>11</v>
      </c>
      <c r="D32" s="7">
        <v>11</v>
      </c>
      <c r="E32" s="7">
        <v>10</v>
      </c>
      <c r="F32" s="8">
        <f t="shared" si="2"/>
        <v>0</v>
      </c>
      <c r="G32" s="21">
        <v>0</v>
      </c>
      <c r="H32" s="46"/>
    </row>
    <row r="33" spans="1:26" ht="24" x14ac:dyDescent="0.25">
      <c r="A33" s="6" t="s">
        <v>41</v>
      </c>
      <c r="B33" s="92" t="s">
        <v>13</v>
      </c>
      <c r="C33" s="7">
        <v>4</v>
      </c>
      <c r="D33" s="7">
        <v>4</v>
      </c>
      <c r="E33" s="7">
        <v>10</v>
      </c>
      <c r="F33" s="8">
        <f t="shared" si="2"/>
        <v>0</v>
      </c>
      <c r="G33" s="21">
        <v>0</v>
      </c>
      <c r="H33" s="46"/>
    </row>
    <row r="34" spans="1:26" ht="36" x14ac:dyDescent="0.25">
      <c r="A34" s="20" t="s">
        <v>42</v>
      </c>
      <c r="B34" s="92" t="s">
        <v>13</v>
      </c>
      <c r="C34" s="7">
        <v>11</v>
      </c>
      <c r="D34" s="7">
        <v>10</v>
      </c>
      <c r="E34" s="7">
        <v>10</v>
      </c>
      <c r="F34" s="8">
        <f t="shared" si="2"/>
        <v>9.0909090909090935</v>
      </c>
      <c r="G34" s="21">
        <v>0</v>
      </c>
      <c r="H34" s="46"/>
    </row>
    <row r="35" spans="1:26" ht="24" x14ac:dyDescent="0.25">
      <c r="A35" s="6" t="s">
        <v>43</v>
      </c>
      <c r="B35" s="92" t="s">
        <v>13</v>
      </c>
      <c r="C35" s="7">
        <v>1</v>
      </c>
      <c r="D35" s="7">
        <v>2</v>
      </c>
      <c r="E35" s="7">
        <v>10</v>
      </c>
      <c r="F35" s="8">
        <f t="shared" si="2"/>
        <v>-100</v>
      </c>
      <c r="G35" s="21">
        <v>0</v>
      </c>
      <c r="H35" s="46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5.75" customHeight="1" x14ac:dyDescent="0.25">
      <c r="A36" s="23" t="s">
        <v>44</v>
      </c>
      <c r="B36" s="4"/>
      <c r="C36" s="24">
        <f t="shared" ref="C36:D36" si="3">SUM(C5:C35)</f>
        <v>533</v>
      </c>
      <c r="D36" s="98">
        <f t="shared" si="3"/>
        <v>523</v>
      </c>
      <c r="E36" s="37"/>
      <c r="F36" s="11">
        <f t="shared" si="2"/>
        <v>1.8761726078799228</v>
      </c>
      <c r="G36" s="26"/>
      <c r="H36" s="89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/>
    <row r="38" spans="1:26" ht="15.75" customHeight="1" x14ac:dyDescent="0.25"/>
    <row r="39" spans="1:26" ht="15.75" customHeight="1" x14ac:dyDescent="0.25">
      <c r="D39" s="99"/>
    </row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31496062992125984" right="0.31496062992125984" top="0.35433070866141736" bottom="0.35433070866141736" header="0" footer="0"/>
  <pageSetup scale="72" fitToHeight="4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00"/>
  <sheetViews>
    <sheetView workbookViewId="0">
      <selection sqref="A1:W1"/>
    </sheetView>
  </sheetViews>
  <sheetFormatPr defaultColWidth="14.42578125" defaultRowHeight="15" customHeight="1" x14ac:dyDescent="0.25"/>
  <cols>
    <col min="1" max="1" width="35.7109375" customWidth="1"/>
    <col min="2" max="4" width="8" customWidth="1"/>
    <col min="5" max="5" width="10.7109375" customWidth="1"/>
    <col min="6" max="6" width="8" customWidth="1"/>
    <col min="7" max="7" width="11.7109375" customWidth="1"/>
    <col min="8" max="9" width="8" customWidth="1"/>
    <col min="10" max="10" width="10.7109375" customWidth="1"/>
    <col min="11" max="11" width="8" customWidth="1"/>
    <col min="12" max="12" width="11.7109375" customWidth="1"/>
    <col min="13" max="14" width="8" customWidth="1"/>
    <col min="15" max="15" width="10.7109375" customWidth="1"/>
    <col min="16" max="16" width="8" customWidth="1"/>
    <col min="17" max="17" width="11.7109375" customWidth="1"/>
    <col min="18" max="19" width="8" customWidth="1"/>
    <col min="20" max="20" width="10.7109375" customWidth="1"/>
    <col min="21" max="21" width="8" customWidth="1"/>
    <col min="22" max="23" width="11.7109375" customWidth="1"/>
  </cols>
  <sheetData>
    <row r="1" spans="1:23" ht="34.5" customHeight="1" x14ac:dyDescent="0.25">
      <c r="A1" s="236" t="s">
        <v>57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</row>
    <row r="3" spans="1:23" ht="94.5" customHeight="1" x14ac:dyDescent="0.25">
      <c r="A3" s="213" t="s">
        <v>1</v>
      </c>
      <c r="B3" s="219" t="s">
        <v>2</v>
      </c>
      <c r="C3" s="225" t="s">
        <v>46</v>
      </c>
      <c r="D3" s="218"/>
      <c r="E3" s="225" t="s">
        <v>47</v>
      </c>
      <c r="F3" s="218"/>
      <c r="G3" s="219" t="s">
        <v>5</v>
      </c>
      <c r="H3" s="225" t="s">
        <v>48</v>
      </c>
      <c r="I3" s="218"/>
      <c r="J3" s="225" t="s">
        <v>47</v>
      </c>
      <c r="K3" s="218"/>
      <c r="L3" s="219" t="s">
        <v>5</v>
      </c>
      <c r="M3" s="225" t="s">
        <v>82</v>
      </c>
      <c r="N3" s="218"/>
      <c r="O3" s="225" t="s">
        <v>47</v>
      </c>
      <c r="P3" s="218"/>
      <c r="Q3" s="219" t="s">
        <v>5</v>
      </c>
      <c r="R3" s="225" t="s">
        <v>83</v>
      </c>
      <c r="S3" s="218"/>
      <c r="T3" s="225" t="s">
        <v>47</v>
      </c>
      <c r="U3" s="218"/>
      <c r="V3" s="219" t="s">
        <v>5</v>
      </c>
      <c r="W3" s="215" t="s">
        <v>6</v>
      </c>
    </row>
    <row r="4" spans="1:23" ht="30" customHeight="1" x14ac:dyDescent="0.25">
      <c r="A4" s="214"/>
      <c r="B4" s="214"/>
      <c r="C4" s="4" t="s">
        <v>50</v>
      </c>
      <c r="D4" s="4" t="s">
        <v>51</v>
      </c>
      <c r="E4" s="4" t="s">
        <v>9</v>
      </c>
      <c r="F4" s="4" t="s">
        <v>91</v>
      </c>
      <c r="G4" s="214"/>
      <c r="H4" s="4" t="s">
        <v>50</v>
      </c>
      <c r="I4" s="4" t="s">
        <v>51</v>
      </c>
      <c r="J4" s="4" t="s">
        <v>9</v>
      </c>
      <c r="K4" s="4" t="s">
        <v>91</v>
      </c>
      <c r="L4" s="214"/>
      <c r="M4" s="4" t="s">
        <v>50</v>
      </c>
      <c r="N4" s="4" t="s">
        <v>51</v>
      </c>
      <c r="O4" s="4" t="s">
        <v>9</v>
      </c>
      <c r="P4" s="4" t="s">
        <v>91</v>
      </c>
      <c r="Q4" s="214"/>
      <c r="R4" s="4" t="s">
        <v>50</v>
      </c>
      <c r="S4" s="4" t="s">
        <v>51</v>
      </c>
      <c r="T4" s="4" t="s">
        <v>9</v>
      </c>
      <c r="U4" s="4" t="s">
        <v>91</v>
      </c>
      <c r="V4" s="214"/>
      <c r="W4" s="214"/>
    </row>
    <row r="5" spans="1:23" ht="45" customHeight="1" x14ac:dyDescent="0.25">
      <c r="A5" s="237" t="s">
        <v>97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34"/>
    </row>
    <row r="6" spans="1:23" ht="60" customHeight="1" x14ac:dyDescent="0.25">
      <c r="A6" s="6" t="s">
        <v>12</v>
      </c>
      <c r="B6" s="28" t="s">
        <v>54</v>
      </c>
      <c r="C6" s="71">
        <v>100</v>
      </c>
      <c r="D6" s="71">
        <v>100</v>
      </c>
      <c r="E6" s="71">
        <v>0</v>
      </c>
      <c r="F6" s="73">
        <f t="shared" ref="F6:F17" si="0">100-(D6/C6*100)</f>
        <v>0</v>
      </c>
      <c r="G6" s="71">
        <v>0</v>
      </c>
      <c r="H6" s="71">
        <v>100</v>
      </c>
      <c r="I6" s="71">
        <v>100</v>
      </c>
      <c r="J6" s="71">
        <v>0</v>
      </c>
      <c r="K6" s="73">
        <f t="shared" ref="K6:K36" si="1">100-(I6/H6*100)</f>
        <v>0</v>
      </c>
      <c r="L6" s="71">
        <v>0</v>
      </c>
      <c r="M6" s="71">
        <v>100</v>
      </c>
      <c r="N6" s="71">
        <v>100</v>
      </c>
      <c r="O6" s="71">
        <v>4</v>
      </c>
      <c r="P6" s="73">
        <f t="shared" ref="P6:P36" si="2">100-(N6/M6*100)</f>
        <v>0</v>
      </c>
      <c r="Q6" s="71">
        <v>0</v>
      </c>
      <c r="R6" s="71">
        <v>100</v>
      </c>
      <c r="S6" s="71">
        <v>100</v>
      </c>
      <c r="T6" s="71">
        <v>10</v>
      </c>
      <c r="U6" s="73">
        <f t="shared" ref="U6:U25" si="3">100-(S6/R6*100)</f>
        <v>0</v>
      </c>
      <c r="V6" s="71">
        <v>0</v>
      </c>
      <c r="W6" s="42"/>
    </row>
    <row r="7" spans="1:23" ht="36" customHeight="1" x14ac:dyDescent="0.25">
      <c r="A7" s="6" t="s">
        <v>14</v>
      </c>
      <c r="B7" s="28" t="s">
        <v>54</v>
      </c>
      <c r="C7" s="71">
        <v>100</v>
      </c>
      <c r="D7" s="71">
        <v>100</v>
      </c>
      <c r="E7" s="71">
        <v>0</v>
      </c>
      <c r="F7" s="73">
        <f t="shared" si="0"/>
        <v>0</v>
      </c>
      <c r="G7" s="71">
        <v>0</v>
      </c>
      <c r="H7" s="71">
        <v>100</v>
      </c>
      <c r="I7" s="71">
        <v>100</v>
      </c>
      <c r="J7" s="71">
        <v>0</v>
      </c>
      <c r="K7" s="73">
        <f t="shared" si="1"/>
        <v>0</v>
      </c>
      <c r="L7" s="71">
        <v>0</v>
      </c>
      <c r="M7" s="71">
        <v>100</v>
      </c>
      <c r="N7" s="71">
        <v>100</v>
      </c>
      <c r="O7" s="71">
        <v>10</v>
      </c>
      <c r="P7" s="73">
        <f t="shared" si="2"/>
        <v>0</v>
      </c>
      <c r="Q7" s="71">
        <v>0</v>
      </c>
      <c r="R7" s="71">
        <v>100</v>
      </c>
      <c r="S7" s="71">
        <v>100</v>
      </c>
      <c r="T7" s="71">
        <v>10</v>
      </c>
      <c r="U7" s="73">
        <f t="shared" si="3"/>
        <v>0</v>
      </c>
      <c r="V7" s="71">
        <v>0</v>
      </c>
      <c r="W7" s="42"/>
    </row>
    <row r="8" spans="1:23" ht="60" customHeight="1" x14ac:dyDescent="0.25">
      <c r="A8" s="6" t="s">
        <v>15</v>
      </c>
      <c r="B8" s="28" t="s">
        <v>54</v>
      </c>
      <c r="C8" s="71">
        <v>100</v>
      </c>
      <c r="D8" s="71">
        <v>100</v>
      </c>
      <c r="E8" s="71">
        <v>0</v>
      </c>
      <c r="F8" s="73">
        <f t="shared" si="0"/>
        <v>0</v>
      </c>
      <c r="G8" s="71">
        <v>0</v>
      </c>
      <c r="H8" s="71">
        <v>100</v>
      </c>
      <c r="I8" s="71">
        <v>100</v>
      </c>
      <c r="J8" s="71">
        <v>0</v>
      </c>
      <c r="K8" s="73">
        <f t="shared" si="1"/>
        <v>0</v>
      </c>
      <c r="L8" s="71">
        <v>0</v>
      </c>
      <c r="M8" s="71">
        <v>100</v>
      </c>
      <c r="N8" s="71">
        <v>100</v>
      </c>
      <c r="O8" s="71">
        <v>10</v>
      </c>
      <c r="P8" s="73">
        <f t="shared" si="2"/>
        <v>0</v>
      </c>
      <c r="Q8" s="71">
        <v>0</v>
      </c>
      <c r="R8" s="71">
        <v>100</v>
      </c>
      <c r="S8" s="71">
        <v>100</v>
      </c>
      <c r="T8" s="71">
        <v>10</v>
      </c>
      <c r="U8" s="73">
        <f t="shared" si="3"/>
        <v>0</v>
      </c>
      <c r="V8" s="71">
        <v>0</v>
      </c>
      <c r="W8" s="42"/>
    </row>
    <row r="9" spans="1:23" ht="38.25" customHeight="1" x14ac:dyDescent="0.25">
      <c r="A9" s="15" t="s">
        <v>16</v>
      </c>
      <c r="B9" s="28" t="s">
        <v>54</v>
      </c>
      <c r="C9" s="72"/>
      <c r="D9" s="72"/>
      <c r="E9" s="72"/>
      <c r="F9" s="73" t="e">
        <f t="shared" si="0"/>
        <v>#DIV/0!</v>
      </c>
      <c r="G9" s="72"/>
      <c r="H9" s="72"/>
      <c r="I9" s="72"/>
      <c r="J9" s="72"/>
      <c r="K9" s="73" t="e">
        <f t="shared" si="1"/>
        <v>#DIV/0!</v>
      </c>
      <c r="L9" s="72"/>
      <c r="M9" s="72"/>
      <c r="N9" s="72"/>
      <c r="O9" s="72"/>
      <c r="P9" s="73" t="e">
        <f t="shared" si="2"/>
        <v>#DIV/0!</v>
      </c>
      <c r="Q9" s="72"/>
      <c r="R9" s="72"/>
      <c r="S9" s="72"/>
      <c r="T9" s="72"/>
      <c r="U9" s="73" t="e">
        <f t="shared" si="3"/>
        <v>#DIV/0!</v>
      </c>
      <c r="V9" s="72"/>
      <c r="W9" s="42"/>
    </row>
    <row r="10" spans="1:23" ht="36" customHeight="1" x14ac:dyDescent="0.25">
      <c r="A10" s="6" t="s">
        <v>17</v>
      </c>
      <c r="B10" s="28" t="s">
        <v>54</v>
      </c>
      <c r="C10" s="71">
        <v>100</v>
      </c>
      <c r="D10" s="71">
        <v>100</v>
      </c>
      <c r="E10" s="71">
        <v>0</v>
      </c>
      <c r="F10" s="73">
        <f t="shared" si="0"/>
        <v>0</v>
      </c>
      <c r="G10" s="71">
        <v>0</v>
      </c>
      <c r="H10" s="71">
        <v>100</v>
      </c>
      <c r="I10" s="71">
        <v>100</v>
      </c>
      <c r="J10" s="71">
        <v>0</v>
      </c>
      <c r="K10" s="73">
        <f t="shared" si="1"/>
        <v>0</v>
      </c>
      <c r="L10" s="71">
        <v>0</v>
      </c>
      <c r="M10" s="71">
        <v>100</v>
      </c>
      <c r="N10" s="71">
        <v>100</v>
      </c>
      <c r="O10" s="71">
        <v>10</v>
      </c>
      <c r="P10" s="73">
        <f t="shared" si="2"/>
        <v>0</v>
      </c>
      <c r="Q10" s="71">
        <v>0</v>
      </c>
      <c r="R10" s="71">
        <v>100</v>
      </c>
      <c r="S10" s="71">
        <v>100</v>
      </c>
      <c r="T10" s="71">
        <v>10</v>
      </c>
      <c r="U10" s="73">
        <f t="shared" si="3"/>
        <v>0</v>
      </c>
      <c r="V10" s="71">
        <v>0</v>
      </c>
      <c r="W10" s="42"/>
    </row>
    <row r="11" spans="1:23" ht="36" customHeight="1" x14ac:dyDescent="0.25">
      <c r="A11" s="6" t="s">
        <v>18</v>
      </c>
      <c r="B11" s="28" t="s">
        <v>54</v>
      </c>
      <c r="C11" s="71">
        <v>100</v>
      </c>
      <c r="D11" s="71">
        <v>100</v>
      </c>
      <c r="E11" s="71">
        <v>0</v>
      </c>
      <c r="F11" s="73">
        <f t="shared" si="0"/>
        <v>0</v>
      </c>
      <c r="G11" s="71">
        <v>0</v>
      </c>
      <c r="H11" s="71">
        <v>100</v>
      </c>
      <c r="I11" s="71">
        <v>100</v>
      </c>
      <c r="J11" s="71">
        <v>0</v>
      </c>
      <c r="K11" s="73">
        <f t="shared" si="1"/>
        <v>0</v>
      </c>
      <c r="L11" s="71">
        <v>0</v>
      </c>
      <c r="M11" s="71">
        <v>100</v>
      </c>
      <c r="N11" s="71">
        <v>99</v>
      </c>
      <c r="O11" s="71">
        <v>10</v>
      </c>
      <c r="P11" s="73">
        <f t="shared" si="2"/>
        <v>1</v>
      </c>
      <c r="Q11" s="71">
        <v>0</v>
      </c>
      <c r="R11" s="71">
        <v>100</v>
      </c>
      <c r="S11" s="71">
        <v>100</v>
      </c>
      <c r="T11" s="71">
        <v>10</v>
      </c>
      <c r="U11" s="73">
        <f t="shared" si="3"/>
        <v>0</v>
      </c>
      <c r="V11" s="71">
        <v>0</v>
      </c>
      <c r="W11" s="100"/>
    </row>
    <row r="12" spans="1:23" ht="36" customHeight="1" x14ac:dyDescent="0.25">
      <c r="A12" s="6" t="s">
        <v>19</v>
      </c>
      <c r="B12" s="28" t="s">
        <v>54</v>
      </c>
      <c r="C12" s="71">
        <v>100</v>
      </c>
      <c r="D12" s="71">
        <v>100</v>
      </c>
      <c r="E12" s="71">
        <v>0</v>
      </c>
      <c r="F12" s="73">
        <f t="shared" si="0"/>
        <v>0</v>
      </c>
      <c r="G12" s="71">
        <v>0</v>
      </c>
      <c r="H12" s="71">
        <v>100</v>
      </c>
      <c r="I12" s="71">
        <v>100</v>
      </c>
      <c r="J12" s="71">
        <v>0</v>
      </c>
      <c r="K12" s="73">
        <f t="shared" si="1"/>
        <v>0</v>
      </c>
      <c r="L12" s="71">
        <v>0</v>
      </c>
      <c r="M12" s="71">
        <v>100</v>
      </c>
      <c r="N12" s="71">
        <v>100</v>
      </c>
      <c r="O12" s="71">
        <v>10</v>
      </c>
      <c r="P12" s="73">
        <f t="shared" si="2"/>
        <v>0</v>
      </c>
      <c r="Q12" s="71">
        <v>0</v>
      </c>
      <c r="R12" s="71">
        <v>100</v>
      </c>
      <c r="S12" s="71">
        <v>100</v>
      </c>
      <c r="T12" s="71">
        <v>10</v>
      </c>
      <c r="U12" s="73">
        <f t="shared" si="3"/>
        <v>0</v>
      </c>
      <c r="V12" s="71">
        <v>0</v>
      </c>
      <c r="W12" s="42"/>
    </row>
    <row r="13" spans="1:23" ht="24" customHeight="1" x14ac:dyDescent="0.25">
      <c r="A13" s="6" t="s">
        <v>20</v>
      </c>
      <c r="B13" s="28" t="s">
        <v>54</v>
      </c>
      <c r="C13" s="71">
        <v>100</v>
      </c>
      <c r="D13" s="71">
        <v>100</v>
      </c>
      <c r="E13" s="71">
        <v>0</v>
      </c>
      <c r="F13" s="73">
        <f t="shared" si="0"/>
        <v>0</v>
      </c>
      <c r="G13" s="71">
        <v>0</v>
      </c>
      <c r="H13" s="71">
        <v>100</v>
      </c>
      <c r="I13" s="71">
        <v>100</v>
      </c>
      <c r="J13" s="71">
        <v>0</v>
      </c>
      <c r="K13" s="73">
        <f t="shared" si="1"/>
        <v>0</v>
      </c>
      <c r="L13" s="71">
        <v>0</v>
      </c>
      <c r="M13" s="71">
        <v>100</v>
      </c>
      <c r="N13" s="71">
        <v>100</v>
      </c>
      <c r="O13" s="71">
        <v>10</v>
      </c>
      <c r="P13" s="73">
        <f t="shared" si="2"/>
        <v>0</v>
      </c>
      <c r="Q13" s="71">
        <v>0</v>
      </c>
      <c r="R13" s="71">
        <v>100</v>
      </c>
      <c r="S13" s="71">
        <v>100</v>
      </c>
      <c r="T13" s="71">
        <v>10</v>
      </c>
      <c r="U13" s="73">
        <f t="shared" si="3"/>
        <v>0</v>
      </c>
      <c r="V13" s="71">
        <v>0</v>
      </c>
      <c r="W13" s="42"/>
    </row>
    <row r="14" spans="1:23" ht="36" customHeight="1" x14ac:dyDescent="0.25">
      <c r="A14" s="6" t="s">
        <v>21</v>
      </c>
      <c r="B14" s="28" t="s">
        <v>54</v>
      </c>
      <c r="C14" s="72"/>
      <c r="D14" s="72"/>
      <c r="E14" s="72"/>
      <c r="F14" s="73" t="e">
        <f t="shared" si="0"/>
        <v>#DIV/0!</v>
      </c>
      <c r="G14" s="72"/>
      <c r="H14" s="72"/>
      <c r="I14" s="72"/>
      <c r="J14" s="72"/>
      <c r="K14" s="73" t="e">
        <f t="shared" si="1"/>
        <v>#DIV/0!</v>
      </c>
      <c r="L14" s="72"/>
      <c r="M14" s="72"/>
      <c r="N14" s="72"/>
      <c r="O14" s="72"/>
      <c r="P14" s="73" t="e">
        <f t="shared" si="2"/>
        <v>#DIV/0!</v>
      </c>
      <c r="Q14" s="72"/>
      <c r="R14" s="72"/>
      <c r="S14" s="72"/>
      <c r="T14" s="72"/>
      <c r="U14" s="73" t="e">
        <f t="shared" si="3"/>
        <v>#DIV/0!</v>
      </c>
      <c r="V14" s="16"/>
      <c r="W14" s="42"/>
    </row>
    <row r="15" spans="1:23" ht="36" customHeight="1" x14ac:dyDescent="0.25">
      <c r="A15" s="6" t="s">
        <v>22</v>
      </c>
      <c r="B15" s="28" t="s">
        <v>54</v>
      </c>
      <c r="C15" s="71">
        <v>100</v>
      </c>
      <c r="D15" s="71">
        <v>100</v>
      </c>
      <c r="E15" s="71">
        <v>0</v>
      </c>
      <c r="F15" s="73">
        <f t="shared" si="0"/>
        <v>0</v>
      </c>
      <c r="G15" s="71">
        <v>0</v>
      </c>
      <c r="H15" s="71">
        <v>100</v>
      </c>
      <c r="I15" s="71">
        <v>100</v>
      </c>
      <c r="J15" s="71">
        <v>0</v>
      </c>
      <c r="K15" s="73">
        <f t="shared" si="1"/>
        <v>0</v>
      </c>
      <c r="L15" s="71">
        <v>0</v>
      </c>
      <c r="M15" s="71">
        <v>100</v>
      </c>
      <c r="N15" s="71">
        <v>100</v>
      </c>
      <c r="O15" s="71">
        <v>10</v>
      </c>
      <c r="P15" s="73">
        <f t="shared" si="2"/>
        <v>0</v>
      </c>
      <c r="Q15" s="71">
        <v>0</v>
      </c>
      <c r="R15" s="71">
        <v>100</v>
      </c>
      <c r="S15" s="71">
        <v>100</v>
      </c>
      <c r="T15" s="71">
        <v>10</v>
      </c>
      <c r="U15" s="73">
        <f t="shared" si="3"/>
        <v>0</v>
      </c>
      <c r="V15" s="71">
        <v>0</v>
      </c>
      <c r="W15" s="42"/>
    </row>
    <row r="16" spans="1:23" ht="36" customHeight="1" x14ac:dyDescent="0.25">
      <c r="A16" s="6" t="s">
        <v>23</v>
      </c>
      <c r="B16" s="28" t="s">
        <v>54</v>
      </c>
      <c r="C16" s="71">
        <v>100</v>
      </c>
      <c r="D16" s="71">
        <v>100</v>
      </c>
      <c r="E16" s="71">
        <v>0</v>
      </c>
      <c r="F16" s="73">
        <f t="shared" si="0"/>
        <v>0</v>
      </c>
      <c r="G16" s="71">
        <v>0</v>
      </c>
      <c r="H16" s="71">
        <v>100</v>
      </c>
      <c r="I16" s="71">
        <v>100</v>
      </c>
      <c r="J16" s="71">
        <v>0</v>
      </c>
      <c r="K16" s="73">
        <f t="shared" si="1"/>
        <v>0</v>
      </c>
      <c r="L16" s="71">
        <v>0</v>
      </c>
      <c r="M16" s="71">
        <v>100</v>
      </c>
      <c r="N16" s="71">
        <v>100</v>
      </c>
      <c r="O16" s="71">
        <v>10</v>
      </c>
      <c r="P16" s="73">
        <f t="shared" si="2"/>
        <v>0</v>
      </c>
      <c r="Q16" s="71">
        <v>0</v>
      </c>
      <c r="R16" s="71">
        <v>100</v>
      </c>
      <c r="S16" s="71">
        <v>100</v>
      </c>
      <c r="T16" s="71">
        <v>10</v>
      </c>
      <c r="U16" s="73">
        <f t="shared" si="3"/>
        <v>0</v>
      </c>
      <c r="V16" s="71">
        <v>0</v>
      </c>
      <c r="W16" s="74"/>
    </row>
    <row r="17" spans="1:23" ht="60" customHeight="1" x14ac:dyDescent="0.25">
      <c r="A17" s="6" t="s">
        <v>24</v>
      </c>
      <c r="B17" s="28" t="s">
        <v>54</v>
      </c>
      <c r="C17" s="71">
        <v>100</v>
      </c>
      <c r="D17" s="71">
        <v>100</v>
      </c>
      <c r="E17" s="71">
        <v>0</v>
      </c>
      <c r="F17" s="73">
        <f t="shared" si="0"/>
        <v>0</v>
      </c>
      <c r="G17" s="71">
        <v>0</v>
      </c>
      <c r="H17" s="71">
        <v>100</v>
      </c>
      <c r="I17" s="71">
        <v>100</v>
      </c>
      <c r="J17" s="71">
        <v>0</v>
      </c>
      <c r="K17" s="73">
        <f t="shared" si="1"/>
        <v>0</v>
      </c>
      <c r="L17" s="71">
        <v>0</v>
      </c>
      <c r="M17" s="78">
        <v>100</v>
      </c>
      <c r="N17" s="71">
        <v>100</v>
      </c>
      <c r="O17" s="71">
        <v>4</v>
      </c>
      <c r="P17" s="73">
        <f t="shared" si="2"/>
        <v>0</v>
      </c>
      <c r="Q17" s="71">
        <v>0</v>
      </c>
      <c r="R17" s="71">
        <v>100</v>
      </c>
      <c r="S17" s="71">
        <v>100</v>
      </c>
      <c r="T17" s="71">
        <v>10</v>
      </c>
      <c r="U17" s="73">
        <f t="shared" si="3"/>
        <v>0</v>
      </c>
      <c r="V17" s="71">
        <v>0</v>
      </c>
      <c r="W17" s="42"/>
    </row>
    <row r="18" spans="1:23" ht="60" customHeight="1" x14ac:dyDescent="0.25">
      <c r="A18" s="6" t="s">
        <v>25</v>
      </c>
      <c r="B18" s="28" t="s">
        <v>54</v>
      </c>
      <c r="C18" s="71">
        <v>100</v>
      </c>
      <c r="D18" s="71">
        <v>100</v>
      </c>
      <c r="E18" s="71">
        <v>0</v>
      </c>
      <c r="F18" s="76">
        <v>0</v>
      </c>
      <c r="G18" s="71">
        <v>0</v>
      </c>
      <c r="H18" s="71">
        <v>100</v>
      </c>
      <c r="I18" s="71">
        <v>100</v>
      </c>
      <c r="J18" s="71">
        <v>0</v>
      </c>
      <c r="K18" s="73">
        <f t="shared" si="1"/>
        <v>0</v>
      </c>
      <c r="L18" s="71">
        <v>0</v>
      </c>
      <c r="M18" s="71">
        <v>100</v>
      </c>
      <c r="N18" s="71">
        <v>100</v>
      </c>
      <c r="O18" s="71">
        <v>0</v>
      </c>
      <c r="P18" s="73">
        <f t="shared" si="2"/>
        <v>0</v>
      </c>
      <c r="Q18" s="71">
        <v>0</v>
      </c>
      <c r="R18" s="71">
        <v>100</v>
      </c>
      <c r="S18" s="71">
        <v>100</v>
      </c>
      <c r="T18" s="71">
        <v>0</v>
      </c>
      <c r="U18" s="73">
        <f t="shared" si="3"/>
        <v>0</v>
      </c>
      <c r="V18" s="71">
        <v>0</v>
      </c>
      <c r="W18" s="42"/>
    </row>
    <row r="19" spans="1:23" ht="36" customHeight="1" x14ac:dyDescent="0.25">
      <c r="A19" s="6" t="s">
        <v>26</v>
      </c>
      <c r="B19" s="28" t="s">
        <v>54</v>
      </c>
      <c r="C19" s="71">
        <v>100</v>
      </c>
      <c r="D19" s="71">
        <v>100</v>
      </c>
      <c r="E19" s="71">
        <v>0</v>
      </c>
      <c r="F19" s="73">
        <f t="shared" ref="F19:F36" si="4">100-(D19/C19*100)</f>
        <v>0</v>
      </c>
      <c r="G19" s="71">
        <v>0</v>
      </c>
      <c r="H19" s="71">
        <v>100</v>
      </c>
      <c r="I19" s="71">
        <v>100</v>
      </c>
      <c r="J19" s="71">
        <v>0</v>
      </c>
      <c r="K19" s="73">
        <f t="shared" si="1"/>
        <v>0</v>
      </c>
      <c r="L19" s="71">
        <v>0</v>
      </c>
      <c r="M19" s="71">
        <v>100</v>
      </c>
      <c r="N19" s="71">
        <v>100</v>
      </c>
      <c r="O19" s="71">
        <v>4</v>
      </c>
      <c r="P19" s="73">
        <f t="shared" si="2"/>
        <v>0</v>
      </c>
      <c r="Q19" s="71">
        <v>0</v>
      </c>
      <c r="R19" s="71">
        <v>100</v>
      </c>
      <c r="S19" s="71">
        <v>100</v>
      </c>
      <c r="T19" s="71">
        <v>10</v>
      </c>
      <c r="U19" s="73">
        <f t="shared" si="3"/>
        <v>0</v>
      </c>
      <c r="V19" s="71">
        <v>0</v>
      </c>
      <c r="W19" s="42"/>
    </row>
    <row r="20" spans="1:23" ht="36" customHeight="1" x14ac:dyDescent="0.25">
      <c r="A20" s="6" t="s">
        <v>27</v>
      </c>
      <c r="B20" s="28" t="s">
        <v>54</v>
      </c>
      <c r="C20" s="71">
        <v>100</v>
      </c>
      <c r="D20" s="71">
        <v>100</v>
      </c>
      <c r="E20" s="71">
        <v>0</v>
      </c>
      <c r="F20" s="73">
        <f t="shared" si="4"/>
        <v>0</v>
      </c>
      <c r="G20" s="71">
        <v>0</v>
      </c>
      <c r="H20" s="71">
        <v>100</v>
      </c>
      <c r="I20" s="71">
        <v>100</v>
      </c>
      <c r="J20" s="71">
        <v>0</v>
      </c>
      <c r="K20" s="73">
        <f t="shared" si="1"/>
        <v>0</v>
      </c>
      <c r="L20" s="71">
        <v>0</v>
      </c>
      <c r="M20" s="71">
        <v>100</v>
      </c>
      <c r="N20" s="71">
        <v>100</v>
      </c>
      <c r="O20" s="71">
        <v>10</v>
      </c>
      <c r="P20" s="73">
        <f t="shared" si="2"/>
        <v>0</v>
      </c>
      <c r="Q20" s="71">
        <v>0</v>
      </c>
      <c r="R20" s="71">
        <v>100</v>
      </c>
      <c r="S20" s="71">
        <v>100</v>
      </c>
      <c r="T20" s="71">
        <v>10</v>
      </c>
      <c r="U20" s="73">
        <f t="shared" si="3"/>
        <v>0</v>
      </c>
      <c r="V20" s="7">
        <v>0</v>
      </c>
      <c r="W20" s="42"/>
    </row>
    <row r="21" spans="1:23" ht="36" customHeight="1" x14ac:dyDescent="0.25">
      <c r="A21" s="6" t="s">
        <v>28</v>
      </c>
      <c r="B21" s="28" t="s">
        <v>54</v>
      </c>
      <c r="C21" s="71">
        <v>100</v>
      </c>
      <c r="D21" s="71">
        <v>100</v>
      </c>
      <c r="E21" s="71">
        <v>0</v>
      </c>
      <c r="F21" s="73">
        <f t="shared" si="4"/>
        <v>0</v>
      </c>
      <c r="G21" s="71">
        <v>0</v>
      </c>
      <c r="H21" s="71">
        <v>100</v>
      </c>
      <c r="I21" s="71">
        <v>100</v>
      </c>
      <c r="J21" s="71">
        <v>0</v>
      </c>
      <c r="K21" s="73">
        <f t="shared" si="1"/>
        <v>0</v>
      </c>
      <c r="L21" s="71">
        <v>0</v>
      </c>
      <c r="M21" s="71">
        <v>100</v>
      </c>
      <c r="N21" s="71">
        <v>100</v>
      </c>
      <c r="O21" s="71">
        <v>10</v>
      </c>
      <c r="P21" s="73">
        <f t="shared" si="2"/>
        <v>0</v>
      </c>
      <c r="Q21" s="71">
        <v>0</v>
      </c>
      <c r="R21" s="71">
        <v>100</v>
      </c>
      <c r="S21" s="71">
        <v>100</v>
      </c>
      <c r="T21" s="71">
        <v>10</v>
      </c>
      <c r="U21" s="73">
        <f t="shared" si="3"/>
        <v>0</v>
      </c>
      <c r="V21" s="71">
        <v>0</v>
      </c>
      <c r="W21" s="42"/>
    </row>
    <row r="22" spans="1:23" ht="60" customHeight="1" x14ac:dyDescent="0.25">
      <c r="A22" s="101" t="s">
        <v>98</v>
      </c>
      <c r="B22" s="28" t="s">
        <v>54</v>
      </c>
      <c r="C22" s="72"/>
      <c r="D22" s="72"/>
      <c r="E22" s="72"/>
      <c r="F22" s="73" t="e">
        <f t="shared" si="4"/>
        <v>#DIV/0!</v>
      </c>
      <c r="G22" s="72"/>
      <c r="H22" s="72"/>
      <c r="I22" s="72"/>
      <c r="J22" s="72"/>
      <c r="K22" s="73" t="e">
        <f t="shared" si="1"/>
        <v>#DIV/0!</v>
      </c>
      <c r="L22" s="72"/>
      <c r="M22" s="72"/>
      <c r="N22" s="72"/>
      <c r="O22" s="72"/>
      <c r="P22" s="73" t="e">
        <f t="shared" si="2"/>
        <v>#DIV/0!</v>
      </c>
      <c r="Q22" s="72"/>
      <c r="R22" s="72"/>
      <c r="S22" s="72"/>
      <c r="T22" s="72"/>
      <c r="U22" s="73" t="e">
        <f t="shared" si="3"/>
        <v>#DIV/0!</v>
      </c>
      <c r="V22" s="72"/>
      <c r="W22" s="42"/>
    </row>
    <row r="23" spans="1:23" ht="60" customHeight="1" x14ac:dyDescent="0.25">
      <c r="A23" s="6" t="s">
        <v>30</v>
      </c>
      <c r="B23" s="28" t="s">
        <v>54</v>
      </c>
      <c r="C23" s="71">
        <v>100</v>
      </c>
      <c r="D23" s="71">
        <v>100</v>
      </c>
      <c r="E23" s="71">
        <v>0</v>
      </c>
      <c r="F23" s="73">
        <f t="shared" si="4"/>
        <v>0</v>
      </c>
      <c r="G23" s="71">
        <v>0</v>
      </c>
      <c r="H23" s="71">
        <v>100</v>
      </c>
      <c r="I23" s="71">
        <v>100</v>
      </c>
      <c r="J23" s="71">
        <v>0</v>
      </c>
      <c r="K23" s="73">
        <f t="shared" si="1"/>
        <v>0</v>
      </c>
      <c r="L23" s="71">
        <v>0</v>
      </c>
      <c r="M23" s="71">
        <v>100</v>
      </c>
      <c r="N23" s="102">
        <v>100</v>
      </c>
      <c r="O23" s="71">
        <v>10</v>
      </c>
      <c r="P23" s="73">
        <f t="shared" si="2"/>
        <v>0</v>
      </c>
      <c r="Q23" s="71">
        <v>0</v>
      </c>
      <c r="R23" s="71">
        <v>100</v>
      </c>
      <c r="S23" s="102">
        <v>100</v>
      </c>
      <c r="T23" s="71">
        <v>10</v>
      </c>
      <c r="U23" s="73">
        <f t="shared" si="3"/>
        <v>0</v>
      </c>
      <c r="V23" s="71">
        <v>0</v>
      </c>
      <c r="W23" s="42"/>
    </row>
    <row r="24" spans="1:23" ht="48" customHeight="1" x14ac:dyDescent="0.25">
      <c r="A24" s="6" t="s">
        <v>31</v>
      </c>
      <c r="B24" s="28" t="s">
        <v>54</v>
      </c>
      <c r="C24" s="71">
        <v>100</v>
      </c>
      <c r="D24" s="71">
        <v>100</v>
      </c>
      <c r="E24" s="71">
        <v>0</v>
      </c>
      <c r="F24" s="73">
        <f t="shared" si="4"/>
        <v>0</v>
      </c>
      <c r="G24" s="71">
        <v>0</v>
      </c>
      <c r="H24" s="71">
        <v>100</v>
      </c>
      <c r="I24" s="71">
        <v>100</v>
      </c>
      <c r="J24" s="71">
        <v>0</v>
      </c>
      <c r="K24" s="73">
        <f t="shared" si="1"/>
        <v>0</v>
      </c>
      <c r="L24" s="71">
        <v>0</v>
      </c>
      <c r="M24" s="71">
        <v>100</v>
      </c>
      <c r="N24" s="71">
        <v>100</v>
      </c>
      <c r="O24" s="71">
        <v>10</v>
      </c>
      <c r="P24" s="73">
        <f t="shared" si="2"/>
        <v>0</v>
      </c>
      <c r="Q24" s="71">
        <v>0</v>
      </c>
      <c r="R24" s="71">
        <v>100</v>
      </c>
      <c r="S24" s="71">
        <v>100</v>
      </c>
      <c r="T24" s="71">
        <v>10</v>
      </c>
      <c r="U24" s="73">
        <f t="shared" si="3"/>
        <v>0</v>
      </c>
      <c r="V24" s="71">
        <v>0</v>
      </c>
      <c r="W24" s="42"/>
    </row>
    <row r="25" spans="1:23" ht="36" customHeight="1" x14ac:dyDescent="0.25">
      <c r="A25" s="6" t="s">
        <v>32</v>
      </c>
      <c r="B25" s="28" t="s">
        <v>54</v>
      </c>
      <c r="C25" s="71">
        <v>100</v>
      </c>
      <c r="D25" s="71">
        <v>100</v>
      </c>
      <c r="E25" s="71">
        <v>0</v>
      </c>
      <c r="F25" s="73">
        <f t="shared" si="4"/>
        <v>0</v>
      </c>
      <c r="G25" s="71">
        <v>0</v>
      </c>
      <c r="H25" s="71">
        <v>100</v>
      </c>
      <c r="I25" s="71">
        <v>100</v>
      </c>
      <c r="J25" s="71">
        <v>0</v>
      </c>
      <c r="K25" s="73">
        <f t="shared" si="1"/>
        <v>0</v>
      </c>
      <c r="L25" s="71">
        <v>0</v>
      </c>
      <c r="M25" s="71">
        <v>100</v>
      </c>
      <c r="N25" s="71">
        <v>100</v>
      </c>
      <c r="O25" s="71">
        <v>10</v>
      </c>
      <c r="P25" s="73">
        <f t="shared" si="2"/>
        <v>0</v>
      </c>
      <c r="Q25" s="71">
        <v>0</v>
      </c>
      <c r="R25" s="71">
        <v>100</v>
      </c>
      <c r="S25" s="71">
        <v>100</v>
      </c>
      <c r="T25" s="71">
        <v>10</v>
      </c>
      <c r="U25" s="73">
        <f t="shared" si="3"/>
        <v>0</v>
      </c>
      <c r="V25" s="71">
        <v>0</v>
      </c>
      <c r="W25" s="42"/>
    </row>
    <row r="26" spans="1:23" ht="36" customHeight="1" x14ac:dyDescent="0.25">
      <c r="A26" s="6" t="s">
        <v>33</v>
      </c>
      <c r="B26" s="28" t="s">
        <v>54</v>
      </c>
      <c r="C26" s="71">
        <v>100</v>
      </c>
      <c r="D26" s="71">
        <v>100</v>
      </c>
      <c r="E26" s="71">
        <v>0</v>
      </c>
      <c r="F26" s="73">
        <f t="shared" si="4"/>
        <v>0</v>
      </c>
      <c r="G26" s="71">
        <v>0</v>
      </c>
      <c r="H26" s="71">
        <v>100</v>
      </c>
      <c r="I26" s="71">
        <v>100</v>
      </c>
      <c r="J26" s="71">
        <v>0</v>
      </c>
      <c r="K26" s="73">
        <f t="shared" si="1"/>
        <v>0</v>
      </c>
      <c r="L26" s="71">
        <v>0</v>
      </c>
      <c r="M26" s="71">
        <v>100</v>
      </c>
      <c r="N26" s="71">
        <v>88</v>
      </c>
      <c r="O26" s="71">
        <v>10</v>
      </c>
      <c r="P26" s="73">
        <f t="shared" si="2"/>
        <v>12</v>
      </c>
      <c r="Q26" s="71">
        <v>2</v>
      </c>
      <c r="R26" s="71">
        <v>100</v>
      </c>
      <c r="S26" s="78" t="s">
        <v>99</v>
      </c>
      <c r="T26" s="71">
        <v>10</v>
      </c>
      <c r="U26" s="76">
        <v>0</v>
      </c>
      <c r="V26" s="71">
        <v>0</v>
      </c>
      <c r="W26" s="103" t="s">
        <v>100</v>
      </c>
    </row>
    <row r="27" spans="1:23" ht="36" customHeight="1" x14ac:dyDescent="0.25">
      <c r="A27" s="6" t="s">
        <v>34</v>
      </c>
      <c r="B27" s="28" t="s">
        <v>54</v>
      </c>
      <c r="C27" s="71">
        <v>100</v>
      </c>
      <c r="D27" s="71">
        <v>100</v>
      </c>
      <c r="E27" s="71">
        <v>0</v>
      </c>
      <c r="F27" s="73">
        <f t="shared" si="4"/>
        <v>0</v>
      </c>
      <c r="G27" s="71">
        <v>0</v>
      </c>
      <c r="H27" s="71">
        <v>100</v>
      </c>
      <c r="I27" s="71">
        <v>100</v>
      </c>
      <c r="J27" s="71">
        <v>0</v>
      </c>
      <c r="K27" s="73">
        <f t="shared" si="1"/>
        <v>0</v>
      </c>
      <c r="L27" s="71">
        <v>0</v>
      </c>
      <c r="M27" s="71">
        <v>100</v>
      </c>
      <c r="N27" s="71">
        <v>100</v>
      </c>
      <c r="O27" s="71">
        <v>10</v>
      </c>
      <c r="P27" s="73">
        <f t="shared" si="2"/>
        <v>0</v>
      </c>
      <c r="Q27" s="71">
        <v>0</v>
      </c>
      <c r="R27" s="71">
        <v>100</v>
      </c>
      <c r="S27" s="71">
        <v>100</v>
      </c>
      <c r="T27" s="71">
        <v>10</v>
      </c>
      <c r="U27" s="73">
        <f t="shared" ref="U27:U36" si="5">100-(S27/R27*100)</f>
        <v>0</v>
      </c>
      <c r="V27" s="71">
        <v>0</v>
      </c>
      <c r="W27" s="42"/>
    </row>
    <row r="28" spans="1:23" ht="36" customHeight="1" x14ac:dyDescent="0.25">
      <c r="A28" s="6" t="s">
        <v>35</v>
      </c>
      <c r="B28" s="28" t="s">
        <v>54</v>
      </c>
      <c r="C28" s="71">
        <v>100</v>
      </c>
      <c r="D28" s="71">
        <v>100</v>
      </c>
      <c r="E28" s="71">
        <v>0</v>
      </c>
      <c r="F28" s="73">
        <f t="shared" si="4"/>
        <v>0</v>
      </c>
      <c r="G28" s="71">
        <v>0</v>
      </c>
      <c r="H28" s="71">
        <v>100</v>
      </c>
      <c r="I28" s="71">
        <v>100</v>
      </c>
      <c r="J28" s="71">
        <v>0</v>
      </c>
      <c r="K28" s="73">
        <f t="shared" si="1"/>
        <v>0</v>
      </c>
      <c r="L28" s="71">
        <v>0</v>
      </c>
      <c r="M28" s="71">
        <v>100</v>
      </c>
      <c r="N28" s="71">
        <v>100</v>
      </c>
      <c r="O28" s="71">
        <v>10</v>
      </c>
      <c r="P28" s="73">
        <f t="shared" si="2"/>
        <v>0</v>
      </c>
      <c r="Q28" s="71">
        <v>0</v>
      </c>
      <c r="R28" s="71">
        <v>100</v>
      </c>
      <c r="S28" s="71">
        <v>100</v>
      </c>
      <c r="T28" s="71">
        <v>10</v>
      </c>
      <c r="U28" s="73">
        <f t="shared" si="5"/>
        <v>0</v>
      </c>
      <c r="V28" s="71">
        <v>0</v>
      </c>
      <c r="W28" s="42"/>
    </row>
    <row r="29" spans="1:23" ht="36" customHeight="1" x14ac:dyDescent="0.25">
      <c r="A29" s="6" t="s">
        <v>36</v>
      </c>
      <c r="B29" s="28" t="s">
        <v>54</v>
      </c>
      <c r="C29" s="71">
        <v>100</v>
      </c>
      <c r="D29" s="71">
        <v>100</v>
      </c>
      <c r="E29" s="71">
        <v>0</v>
      </c>
      <c r="F29" s="73">
        <f t="shared" si="4"/>
        <v>0</v>
      </c>
      <c r="G29" s="71">
        <v>0</v>
      </c>
      <c r="H29" s="71">
        <v>100</v>
      </c>
      <c r="I29" s="71">
        <v>100</v>
      </c>
      <c r="J29" s="71">
        <v>0</v>
      </c>
      <c r="K29" s="73">
        <f t="shared" si="1"/>
        <v>0</v>
      </c>
      <c r="L29" s="71">
        <v>0</v>
      </c>
      <c r="M29" s="71">
        <v>100</v>
      </c>
      <c r="N29" s="71">
        <v>100</v>
      </c>
      <c r="O29" s="71">
        <v>10</v>
      </c>
      <c r="P29" s="73">
        <f t="shared" si="2"/>
        <v>0</v>
      </c>
      <c r="Q29" s="71">
        <v>0</v>
      </c>
      <c r="R29" s="71">
        <v>100</v>
      </c>
      <c r="S29" s="71">
        <v>100</v>
      </c>
      <c r="T29" s="71">
        <v>10</v>
      </c>
      <c r="U29" s="80">
        <f t="shared" si="5"/>
        <v>0</v>
      </c>
      <c r="V29" s="71">
        <v>0</v>
      </c>
      <c r="W29" s="42"/>
    </row>
    <row r="30" spans="1:23" ht="60" customHeight="1" x14ac:dyDescent="0.25">
      <c r="A30" s="6" t="s">
        <v>37</v>
      </c>
      <c r="B30" s="28" t="s">
        <v>54</v>
      </c>
      <c r="C30" s="71">
        <v>100</v>
      </c>
      <c r="D30" s="71">
        <v>100</v>
      </c>
      <c r="E30" s="71">
        <v>0</v>
      </c>
      <c r="F30" s="73">
        <f t="shared" si="4"/>
        <v>0</v>
      </c>
      <c r="G30" s="71">
        <v>0</v>
      </c>
      <c r="H30" s="71">
        <v>100</v>
      </c>
      <c r="I30" s="71">
        <v>100</v>
      </c>
      <c r="J30" s="71">
        <v>0</v>
      </c>
      <c r="K30" s="73">
        <f t="shared" si="1"/>
        <v>0</v>
      </c>
      <c r="L30" s="71">
        <v>0</v>
      </c>
      <c r="M30" s="71">
        <v>100</v>
      </c>
      <c r="N30" s="71">
        <v>100</v>
      </c>
      <c r="O30" s="71">
        <v>10</v>
      </c>
      <c r="P30" s="73">
        <f t="shared" si="2"/>
        <v>0</v>
      </c>
      <c r="Q30" s="71">
        <v>0</v>
      </c>
      <c r="R30" s="71">
        <v>100</v>
      </c>
      <c r="S30" s="71">
        <v>100</v>
      </c>
      <c r="T30" s="71">
        <v>10</v>
      </c>
      <c r="U30" s="73">
        <f t="shared" si="5"/>
        <v>0</v>
      </c>
      <c r="V30" s="71">
        <v>0</v>
      </c>
      <c r="W30" s="42"/>
    </row>
    <row r="31" spans="1:23" ht="36" customHeight="1" x14ac:dyDescent="0.25">
      <c r="A31" s="6" t="s">
        <v>38</v>
      </c>
      <c r="B31" s="28" t="s">
        <v>54</v>
      </c>
      <c r="C31" s="71">
        <v>100</v>
      </c>
      <c r="D31" s="71">
        <v>100</v>
      </c>
      <c r="E31" s="71">
        <v>0</v>
      </c>
      <c r="F31" s="73">
        <f t="shared" si="4"/>
        <v>0</v>
      </c>
      <c r="G31" s="71">
        <v>0</v>
      </c>
      <c r="H31" s="71">
        <v>100</v>
      </c>
      <c r="I31" s="71">
        <v>100</v>
      </c>
      <c r="J31" s="71">
        <v>0</v>
      </c>
      <c r="K31" s="73">
        <f t="shared" si="1"/>
        <v>0</v>
      </c>
      <c r="L31" s="71">
        <v>0</v>
      </c>
      <c r="M31" s="71">
        <v>100</v>
      </c>
      <c r="N31" s="71">
        <v>100</v>
      </c>
      <c r="O31" s="71">
        <v>10</v>
      </c>
      <c r="P31" s="73">
        <f t="shared" si="2"/>
        <v>0</v>
      </c>
      <c r="Q31" s="71">
        <v>0</v>
      </c>
      <c r="R31" s="71">
        <v>100</v>
      </c>
      <c r="S31" s="71">
        <v>100</v>
      </c>
      <c r="T31" s="71">
        <v>10</v>
      </c>
      <c r="U31" s="73">
        <f t="shared" si="5"/>
        <v>0</v>
      </c>
      <c r="V31" s="71">
        <v>0</v>
      </c>
      <c r="W31" s="42"/>
    </row>
    <row r="32" spans="1:23" ht="48" customHeight="1" x14ac:dyDescent="0.25">
      <c r="A32" s="6" t="s">
        <v>39</v>
      </c>
      <c r="B32" s="28" t="s">
        <v>54</v>
      </c>
      <c r="C32" s="71">
        <v>100</v>
      </c>
      <c r="D32" s="71">
        <v>100</v>
      </c>
      <c r="E32" s="71">
        <v>0</v>
      </c>
      <c r="F32" s="73">
        <f t="shared" si="4"/>
        <v>0</v>
      </c>
      <c r="G32" s="71">
        <v>0</v>
      </c>
      <c r="H32" s="71">
        <v>100</v>
      </c>
      <c r="I32" s="71">
        <v>100</v>
      </c>
      <c r="J32" s="71">
        <v>0</v>
      </c>
      <c r="K32" s="73">
        <f t="shared" si="1"/>
        <v>0</v>
      </c>
      <c r="L32" s="71">
        <v>0</v>
      </c>
      <c r="M32" s="71">
        <v>100</v>
      </c>
      <c r="N32" s="71">
        <v>100</v>
      </c>
      <c r="O32" s="71">
        <v>10</v>
      </c>
      <c r="P32" s="73">
        <f t="shared" si="2"/>
        <v>0</v>
      </c>
      <c r="Q32" s="71">
        <v>0</v>
      </c>
      <c r="R32" s="71">
        <v>100</v>
      </c>
      <c r="S32" s="71">
        <v>100</v>
      </c>
      <c r="T32" s="71">
        <v>10</v>
      </c>
      <c r="U32" s="73">
        <f t="shared" si="5"/>
        <v>0</v>
      </c>
      <c r="V32" s="71">
        <v>0</v>
      </c>
      <c r="W32" s="42"/>
    </row>
    <row r="33" spans="1:23" ht="36" customHeight="1" x14ac:dyDescent="0.25">
      <c r="A33" s="6" t="s">
        <v>40</v>
      </c>
      <c r="B33" s="28" t="s">
        <v>54</v>
      </c>
      <c r="C33" s="71">
        <v>100</v>
      </c>
      <c r="D33" s="71">
        <v>100</v>
      </c>
      <c r="E33" s="71">
        <v>0</v>
      </c>
      <c r="F33" s="73">
        <f t="shared" si="4"/>
        <v>0</v>
      </c>
      <c r="G33" s="71">
        <v>0</v>
      </c>
      <c r="H33" s="71">
        <v>100</v>
      </c>
      <c r="I33" s="71">
        <v>100</v>
      </c>
      <c r="J33" s="71">
        <v>0</v>
      </c>
      <c r="K33" s="73">
        <f t="shared" si="1"/>
        <v>0</v>
      </c>
      <c r="L33" s="71">
        <v>0</v>
      </c>
      <c r="M33" s="71">
        <v>100</v>
      </c>
      <c r="N33" s="71">
        <v>100</v>
      </c>
      <c r="O33" s="71">
        <v>10</v>
      </c>
      <c r="P33" s="73">
        <f t="shared" si="2"/>
        <v>0</v>
      </c>
      <c r="Q33" s="71">
        <v>0</v>
      </c>
      <c r="R33" s="71">
        <v>100</v>
      </c>
      <c r="S33" s="71">
        <v>100</v>
      </c>
      <c r="T33" s="71">
        <v>10</v>
      </c>
      <c r="U33" s="73">
        <f t="shared" si="5"/>
        <v>0</v>
      </c>
      <c r="V33" s="71">
        <v>0</v>
      </c>
      <c r="W33" s="42"/>
    </row>
    <row r="34" spans="1:23" ht="36" customHeight="1" x14ac:dyDescent="0.25">
      <c r="A34" s="6" t="s">
        <v>41</v>
      </c>
      <c r="B34" s="28" t="s">
        <v>54</v>
      </c>
      <c r="C34" s="71">
        <v>100</v>
      </c>
      <c r="D34" s="71">
        <v>100</v>
      </c>
      <c r="E34" s="71">
        <v>0</v>
      </c>
      <c r="F34" s="73">
        <f t="shared" si="4"/>
        <v>0</v>
      </c>
      <c r="G34" s="71">
        <v>0</v>
      </c>
      <c r="H34" s="71">
        <v>100</v>
      </c>
      <c r="I34" s="71">
        <v>100</v>
      </c>
      <c r="J34" s="71">
        <v>0</v>
      </c>
      <c r="K34" s="73">
        <f t="shared" si="1"/>
        <v>0</v>
      </c>
      <c r="L34" s="71">
        <v>0</v>
      </c>
      <c r="M34" s="71">
        <v>100</v>
      </c>
      <c r="N34" s="71">
        <v>100</v>
      </c>
      <c r="O34" s="71">
        <v>10</v>
      </c>
      <c r="P34" s="73">
        <f t="shared" si="2"/>
        <v>0</v>
      </c>
      <c r="Q34" s="71">
        <v>0</v>
      </c>
      <c r="R34" s="71">
        <v>100</v>
      </c>
      <c r="S34" s="71">
        <v>100</v>
      </c>
      <c r="T34" s="71">
        <v>10</v>
      </c>
      <c r="U34" s="73">
        <f t="shared" si="5"/>
        <v>0</v>
      </c>
      <c r="V34" s="71">
        <v>0</v>
      </c>
      <c r="W34" s="74"/>
    </row>
    <row r="35" spans="1:23" ht="48" customHeight="1" x14ac:dyDescent="0.25">
      <c r="A35" s="20" t="s">
        <v>42</v>
      </c>
      <c r="B35" s="28" t="s">
        <v>54</v>
      </c>
      <c r="C35" s="71">
        <v>100</v>
      </c>
      <c r="D35" s="71">
        <v>100</v>
      </c>
      <c r="E35" s="71">
        <v>0</v>
      </c>
      <c r="F35" s="73">
        <f t="shared" si="4"/>
        <v>0</v>
      </c>
      <c r="G35" s="71">
        <v>0</v>
      </c>
      <c r="H35" s="71">
        <v>100</v>
      </c>
      <c r="I35" s="71">
        <v>100</v>
      </c>
      <c r="J35" s="71">
        <v>0</v>
      </c>
      <c r="K35" s="73">
        <f t="shared" si="1"/>
        <v>0</v>
      </c>
      <c r="L35" s="71">
        <v>0</v>
      </c>
      <c r="M35" s="71">
        <v>100</v>
      </c>
      <c r="N35" s="71">
        <v>100</v>
      </c>
      <c r="O35" s="71">
        <v>10</v>
      </c>
      <c r="P35" s="73">
        <f t="shared" si="2"/>
        <v>0</v>
      </c>
      <c r="Q35" s="71">
        <v>0</v>
      </c>
      <c r="R35" s="71">
        <v>100</v>
      </c>
      <c r="S35" s="71">
        <v>100</v>
      </c>
      <c r="T35" s="71">
        <v>10</v>
      </c>
      <c r="U35" s="73">
        <f t="shared" si="5"/>
        <v>0</v>
      </c>
      <c r="V35" s="71">
        <v>0</v>
      </c>
      <c r="W35" s="42"/>
    </row>
    <row r="36" spans="1:23" ht="15.75" customHeight="1" x14ac:dyDescent="0.25">
      <c r="A36" s="6" t="s">
        <v>43</v>
      </c>
      <c r="B36" s="28" t="s">
        <v>54</v>
      </c>
      <c r="C36" s="71">
        <v>100</v>
      </c>
      <c r="D36" s="71">
        <v>100</v>
      </c>
      <c r="E36" s="71">
        <v>0</v>
      </c>
      <c r="F36" s="73">
        <f t="shared" si="4"/>
        <v>0</v>
      </c>
      <c r="G36" s="71">
        <v>0</v>
      </c>
      <c r="H36" s="71">
        <v>100</v>
      </c>
      <c r="I36" s="71">
        <v>100</v>
      </c>
      <c r="J36" s="71">
        <v>0</v>
      </c>
      <c r="K36" s="73">
        <f t="shared" si="1"/>
        <v>0</v>
      </c>
      <c r="L36" s="71">
        <v>0</v>
      </c>
      <c r="M36" s="71">
        <v>100</v>
      </c>
      <c r="N36" s="71">
        <v>0</v>
      </c>
      <c r="O36" s="71">
        <v>4</v>
      </c>
      <c r="P36" s="73">
        <f t="shared" si="2"/>
        <v>100</v>
      </c>
      <c r="Q36" s="71">
        <v>0</v>
      </c>
      <c r="R36" s="71">
        <v>100</v>
      </c>
      <c r="S36" s="71">
        <v>0</v>
      </c>
      <c r="T36" s="71">
        <v>10</v>
      </c>
      <c r="U36" s="73">
        <f t="shared" si="5"/>
        <v>100</v>
      </c>
      <c r="V36" s="71">
        <v>0</v>
      </c>
      <c r="W36" s="34" t="s">
        <v>67</v>
      </c>
    </row>
    <row r="37" spans="1:23" ht="15.75" customHeight="1" x14ac:dyDescent="0.25"/>
    <row r="38" spans="1:23" ht="15.75" customHeight="1" x14ac:dyDescent="0.25"/>
    <row r="39" spans="1:23" ht="15.75" customHeight="1" x14ac:dyDescent="0.25"/>
    <row r="40" spans="1:23" ht="15.75" customHeight="1" x14ac:dyDescent="0.25"/>
    <row r="41" spans="1:23" ht="15.75" customHeight="1" x14ac:dyDescent="0.25"/>
    <row r="42" spans="1:23" ht="15.75" customHeight="1" x14ac:dyDescent="0.25"/>
    <row r="43" spans="1:23" ht="15.75" customHeight="1" x14ac:dyDescent="0.25"/>
    <row r="44" spans="1:23" ht="15.75" customHeight="1" x14ac:dyDescent="0.25"/>
    <row r="45" spans="1:23" ht="15.75" customHeight="1" x14ac:dyDescent="0.25"/>
    <row r="46" spans="1:23" ht="15.75" customHeight="1" x14ac:dyDescent="0.25"/>
    <row r="47" spans="1:23" ht="15.75" customHeight="1" x14ac:dyDescent="0.25"/>
    <row r="48" spans="1:2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7">
    <mergeCell ref="A1:W1"/>
    <mergeCell ref="A3:A4"/>
    <mergeCell ref="B3:B4"/>
    <mergeCell ref="C3:D3"/>
    <mergeCell ref="E3:F3"/>
    <mergeCell ref="G3:G4"/>
    <mergeCell ref="H3:I3"/>
    <mergeCell ref="R3:S3"/>
    <mergeCell ref="T3:U3"/>
    <mergeCell ref="V3:V4"/>
    <mergeCell ref="W3:W4"/>
    <mergeCell ref="A5:W5"/>
    <mergeCell ref="J3:K3"/>
    <mergeCell ref="L3:L4"/>
    <mergeCell ref="M3:N3"/>
    <mergeCell ref="O3:P3"/>
    <mergeCell ref="Q3:Q4"/>
  </mergeCells>
  <pageMargins left="0.31496062992125984" right="0.31496062992125984" top="0.15748031496062992" bottom="0.15748031496062992" header="0" footer="0"/>
  <pageSetup scale="54" fitToHeight="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xSplit="4" ySplit="4" topLeftCell="E27" activePane="bottomRight" state="frozen"/>
      <selection pane="topRight" activeCell="E1" sqref="E1"/>
      <selection pane="bottomLeft" activeCell="A5" sqref="A5"/>
      <selection pane="bottomRight" activeCell="F20" sqref="F20"/>
    </sheetView>
  </sheetViews>
  <sheetFormatPr defaultColWidth="14.42578125" defaultRowHeight="15" customHeight="1" x14ac:dyDescent="0.25"/>
  <cols>
    <col min="1" max="1" width="55.7109375" customWidth="1"/>
    <col min="2" max="2" width="10.7109375" customWidth="1"/>
    <col min="3" max="4" width="8.7109375" customWidth="1"/>
    <col min="5" max="5" width="13.5703125" customWidth="1"/>
    <col min="6" max="6" width="15.28515625" customWidth="1"/>
    <col min="7" max="7" width="10.7109375" customWidth="1"/>
    <col min="8" max="8" width="15.7109375" customWidth="1"/>
    <col min="9" max="26" width="8" customWidth="1"/>
  </cols>
  <sheetData>
    <row r="1" spans="1:26" ht="39.75" customHeight="1" x14ac:dyDescent="0.25">
      <c r="A1" s="211" t="s">
        <v>57</v>
      </c>
      <c r="B1" s="212"/>
      <c r="C1" s="212"/>
      <c r="D1" s="212"/>
      <c r="E1" s="212"/>
      <c r="F1" s="212"/>
      <c r="G1" s="212"/>
      <c r="H1" s="2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0" customHeight="1" x14ac:dyDescent="0.25">
      <c r="A2" s="213" t="s">
        <v>1</v>
      </c>
      <c r="B2" s="215" t="s">
        <v>2</v>
      </c>
      <c r="C2" s="216" t="s">
        <v>3</v>
      </c>
      <c r="D2" s="210"/>
      <c r="E2" s="217" t="s">
        <v>4</v>
      </c>
      <c r="F2" s="218"/>
      <c r="G2" s="219" t="s">
        <v>5</v>
      </c>
      <c r="H2" s="215" t="s">
        <v>6</v>
      </c>
    </row>
    <row r="3" spans="1:26" ht="24.75" customHeight="1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10</v>
      </c>
      <c r="G3" s="214"/>
      <c r="H3" s="214"/>
    </row>
    <row r="4" spans="1:26" ht="34.5" customHeight="1" x14ac:dyDescent="0.25">
      <c r="A4" s="226" t="s">
        <v>101</v>
      </c>
      <c r="B4" s="209"/>
      <c r="C4" s="209"/>
      <c r="D4" s="209"/>
      <c r="E4" s="209"/>
      <c r="F4" s="209"/>
      <c r="G4" s="209"/>
      <c r="H4" s="210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x14ac:dyDescent="0.25">
      <c r="A5" s="6" t="s">
        <v>12</v>
      </c>
      <c r="B5" s="92" t="s">
        <v>13</v>
      </c>
      <c r="C5" s="63"/>
      <c r="D5" s="63"/>
      <c r="E5" s="63"/>
      <c r="F5" s="94" t="e">
        <f t="shared" ref="F5:F31" si="0">100-(D5/C5*100)</f>
        <v>#DIV/0!</v>
      </c>
      <c r="G5" s="96"/>
      <c r="H5" s="96"/>
    </row>
    <row r="6" spans="1:26" ht="24" x14ac:dyDescent="0.25">
      <c r="A6" s="6" t="s">
        <v>14</v>
      </c>
      <c r="B6" s="92" t="s">
        <v>13</v>
      </c>
      <c r="C6" s="16"/>
      <c r="D6" s="16"/>
      <c r="E6" s="16"/>
      <c r="F6" s="8" t="e">
        <f t="shared" si="0"/>
        <v>#DIV/0!</v>
      </c>
      <c r="G6" s="14"/>
      <c r="H6" s="14"/>
    </row>
    <row r="7" spans="1:26" ht="36" x14ac:dyDescent="0.25">
      <c r="A7" s="6" t="s">
        <v>15</v>
      </c>
      <c r="B7" s="92" t="s">
        <v>13</v>
      </c>
      <c r="C7" s="16"/>
      <c r="D7" s="16"/>
      <c r="E7" s="16"/>
      <c r="F7" s="8" t="e">
        <f t="shared" si="0"/>
        <v>#DIV/0!</v>
      </c>
      <c r="G7" s="14"/>
      <c r="H7" s="14"/>
    </row>
    <row r="8" spans="1:26" ht="25.5" x14ac:dyDescent="0.25">
      <c r="A8" s="15" t="s">
        <v>16</v>
      </c>
      <c r="B8" s="92" t="s">
        <v>13</v>
      </c>
      <c r="C8" s="16"/>
      <c r="D8" s="16"/>
      <c r="E8" s="16"/>
      <c r="F8" s="8" t="e">
        <f t="shared" si="0"/>
        <v>#DIV/0!</v>
      </c>
      <c r="G8" s="14"/>
      <c r="H8" s="14"/>
    </row>
    <row r="9" spans="1:26" ht="24" x14ac:dyDescent="0.25">
      <c r="A9" s="6" t="s">
        <v>17</v>
      </c>
      <c r="B9" s="92" t="s">
        <v>13</v>
      </c>
      <c r="C9" s="16"/>
      <c r="D9" s="16"/>
      <c r="E9" s="16"/>
      <c r="F9" s="8" t="e">
        <f t="shared" si="0"/>
        <v>#DIV/0!</v>
      </c>
      <c r="G9" s="14"/>
      <c r="H9" s="14"/>
    </row>
    <row r="10" spans="1:26" ht="24" x14ac:dyDescent="0.25">
      <c r="A10" s="6" t="s">
        <v>18</v>
      </c>
      <c r="B10" s="92" t="s">
        <v>13</v>
      </c>
      <c r="C10" s="7">
        <v>1</v>
      </c>
      <c r="D10" s="7">
        <v>1</v>
      </c>
      <c r="E10" s="7">
        <v>0</v>
      </c>
      <c r="F10" s="8">
        <f t="shared" si="0"/>
        <v>0</v>
      </c>
      <c r="G10" s="21">
        <v>0</v>
      </c>
      <c r="H10" s="14"/>
    </row>
    <row r="11" spans="1:26" ht="24" x14ac:dyDescent="0.25">
      <c r="A11" s="6" t="s">
        <v>19</v>
      </c>
      <c r="B11" s="92" t="s">
        <v>13</v>
      </c>
      <c r="C11" s="16"/>
      <c r="D11" s="104"/>
      <c r="E11" s="16"/>
      <c r="F11" s="8" t="e">
        <f t="shared" si="0"/>
        <v>#DIV/0!</v>
      </c>
      <c r="G11" s="49"/>
      <c r="H11" s="46"/>
    </row>
    <row r="12" spans="1:26" ht="24" x14ac:dyDescent="0.25">
      <c r="A12" s="6" t="s">
        <v>20</v>
      </c>
      <c r="B12" s="92" t="s">
        <v>13</v>
      </c>
      <c r="C12" s="16"/>
      <c r="D12" s="16"/>
      <c r="E12" s="16"/>
      <c r="F12" s="8" t="e">
        <f t="shared" si="0"/>
        <v>#DIV/0!</v>
      </c>
      <c r="G12" s="14"/>
      <c r="H12" s="46"/>
    </row>
    <row r="13" spans="1:26" ht="24" x14ac:dyDescent="0.25">
      <c r="A13" s="6" t="s">
        <v>21</v>
      </c>
      <c r="B13" s="92" t="s">
        <v>13</v>
      </c>
      <c r="C13" s="16"/>
      <c r="D13" s="16"/>
      <c r="E13" s="16"/>
      <c r="F13" s="8" t="e">
        <f t="shared" si="0"/>
        <v>#DIV/0!</v>
      </c>
      <c r="G13" s="14"/>
      <c r="H13" s="46"/>
    </row>
    <row r="14" spans="1:26" ht="24" x14ac:dyDescent="0.25">
      <c r="A14" s="6" t="s">
        <v>22</v>
      </c>
      <c r="B14" s="92" t="s">
        <v>13</v>
      </c>
      <c r="C14" s="16"/>
      <c r="D14" s="16"/>
      <c r="E14" s="16"/>
      <c r="F14" s="8" t="e">
        <f t="shared" si="0"/>
        <v>#DIV/0!</v>
      </c>
      <c r="G14" s="14"/>
      <c r="H14" s="46"/>
    </row>
    <row r="15" spans="1:26" ht="24" x14ac:dyDescent="0.25">
      <c r="A15" s="6" t="s">
        <v>23</v>
      </c>
      <c r="B15" s="92" t="s">
        <v>13</v>
      </c>
      <c r="C15" s="16"/>
      <c r="D15" s="16"/>
      <c r="E15" s="16"/>
      <c r="F15" s="8" t="e">
        <f t="shared" si="0"/>
        <v>#DIV/0!</v>
      </c>
      <c r="G15" s="14"/>
      <c r="H15" s="46"/>
    </row>
    <row r="16" spans="1:26" ht="36" x14ac:dyDescent="0.25">
      <c r="A16" s="6" t="s">
        <v>24</v>
      </c>
      <c r="B16" s="92" t="s">
        <v>13</v>
      </c>
      <c r="C16" s="16"/>
      <c r="D16" s="16"/>
      <c r="E16" s="16"/>
      <c r="F16" s="8" t="e">
        <f t="shared" si="0"/>
        <v>#DIV/0!</v>
      </c>
      <c r="G16" s="14"/>
      <c r="H16" s="46"/>
    </row>
    <row r="17" spans="1:8" ht="36" x14ac:dyDescent="0.25">
      <c r="A17" s="6" t="s">
        <v>25</v>
      </c>
      <c r="B17" s="92" t="s">
        <v>13</v>
      </c>
      <c r="C17" s="16"/>
      <c r="D17" s="16"/>
      <c r="E17" s="16"/>
      <c r="F17" s="8" t="e">
        <f t="shared" si="0"/>
        <v>#DIV/0!</v>
      </c>
      <c r="G17" s="14"/>
      <c r="H17" s="46"/>
    </row>
    <row r="18" spans="1:8" ht="24" x14ac:dyDescent="0.25">
      <c r="A18" s="6" t="s">
        <v>26</v>
      </c>
      <c r="B18" s="92" t="s">
        <v>13</v>
      </c>
      <c r="C18" s="16"/>
      <c r="D18" s="16"/>
      <c r="E18" s="16"/>
      <c r="F18" s="8" t="e">
        <f t="shared" si="0"/>
        <v>#DIV/0!</v>
      </c>
      <c r="G18" s="14"/>
      <c r="H18" s="46"/>
    </row>
    <row r="19" spans="1:8" ht="24" x14ac:dyDescent="0.25">
      <c r="A19" s="6" t="s">
        <v>27</v>
      </c>
      <c r="B19" s="92" t="s">
        <v>13</v>
      </c>
      <c r="C19" s="7">
        <v>2</v>
      </c>
      <c r="D19" s="7">
        <v>2</v>
      </c>
      <c r="E19" s="7">
        <v>0</v>
      </c>
      <c r="F19" s="8">
        <f t="shared" si="0"/>
        <v>0</v>
      </c>
      <c r="G19" s="21">
        <v>0</v>
      </c>
      <c r="H19" s="46"/>
    </row>
    <row r="20" spans="1:8" ht="24" x14ac:dyDescent="0.25">
      <c r="A20" s="6" t="s">
        <v>28</v>
      </c>
      <c r="B20" s="92" t="s">
        <v>13</v>
      </c>
      <c r="C20" s="7">
        <v>1</v>
      </c>
      <c r="D20" s="7">
        <v>1</v>
      </c>
      <c r="E20" s="7">
        <v>0</v>
      </c>
      <c r="F20" s="8">
        <f t="shared" si="0"/>
        <v>0</v>
      </c>
      <c r="G20" s="47">
        <v>0</v>
      </c>
      <c r="H20" s="46"/>
    </row>
    <row r="21" spans="1:8" ht="36" x14ac:dyDescent="0.25">
      <c r="A21" s="6" t="s">
        <v>29</v>
      </c>
      <c r="B21" s="92" t="s">
        <v>13</v>
      </c>
      <c r="C21" s="16"/>
      <c r="D21" s="16"/>
      <c r="E21" s="16"/>
      <c r="F21" s="8" t="e">
        <f t="shared" si="0"/>
        <v>#DIV/0!</v>
      </c>
      <c r="G21" s="14"/>
      <c r="H21" s="46"/>
    </row>
    <row r="22" spans="1:8" ht="36" x14ac:dyDescent="0.25">
      <c r="A22" s="6" t="s">
        <v>30</v>
      </c>
      <c r="B22" s="92" t="s">
        <v>13</v>
      </c>
      <c r="C22" s="7">
        <v>1</v>
      </c>
      <c r="D22" s="7">
        <v>1</v>
      </c>
      <c r="E22" s="7">
        <v>0</v>
      </c>
      <c r="F22" s="8">
        <f t="shared" si="0"/>
        <v>0</v>
      </c>
      <c r="G22" s="21">
        <v>0</v>
      </c>
      <c r="H22" s="46"/>
    </row>
    <row r="23" spans="1:8" ht="24" x14ac:dyDescent="0.25">
      <c r="A23" s="6" t="s">
        <v>31</v>
      </c>
      <c r="B23" s="92" t="s">
        <v>13</v>
      </c>
      <c r="C23" s="7">
        <v>1</v>
      </c>
      <c r="D23" s="7">
        <v>1</v>
      </c>
      <c r="E23" s="7">
        <v>0</v>
      </c>
      <c r="F23" s="8">
        <f t="shared" si="0"/>
        <v>0</v>
      </c>
      <c r="G23" s="21">
        <v>0</v>
      </c>
      <c r="H23" s="46"/>
    </row>
    <row r="24" spans="1:8" ht="24" x14ac:dyDescent="0.25">
      <c r="A24" s="6" t="s">
        <v>32</v>
      </c>
      <c r="B24" s="92" t="s">
        <v>13</v>
      </c>
      <c r="C24" s="16"/>
      <c r="D24" s="16"/>
      <c r="E24" s="16"/>
      <c r="F24" s="8" t="e">
        <f t="shared" si="0"/>
        <v>#DIV/0!</v>
      </c>
      <c r="G24" s="14"/>
      <c r="H24" s="46"/>
    </row>
    <row r="25" spans="1:8" ht="24" x14ac:dyDescent="0.25">
      <c r="A25" s="6" t="s">
        <v>33</v>
      </c>
      <c r="B25" s="92" t="s">
        <v>13</v>
      </c>
      <c r="C25" s="16"/>
      <c r="D25" s="16"/>
      <c r="E25" s="16"/>
      <c r="F25" s="8" t="e">
        <f t="shared" si="0"/>
        <v>#DIV/0!</v>
      </c>
      <c r="G25" s="14"/>
      <c r="H25" s="46"/>
    </row>
    <row r="26" spans="1:8" ht="24" x14ac:dyDescent="0.25">
      <c r="A26" s="6" t="s">
        <v>34</v>
      </c>
      <c r="B26" s="92" t="s">
        <v>13</v>
      </c>
      <c r="C26" s="16"/>
      <c r="D26" s="16"/>
      <c r="E26" s="16"/>
      <c r="F26" s="8" t="e">
        <f t="shared" si="0"/>
        <v>#DIV/0!</v>
      </c>
      <c r="G26" s="14"/>
      <c r="H26" s="46"/>
    </row>
    <row r="27" spans="1:8" ht="24" x14ac:dyDescent="0.25">
      <c r="A27" s="6" t="s">
        <v>35</v>
      </c>
      <c r="B27" s="92" t="s">
        <v>13</v>
      </c>
      <c r="C27" s="7">
        <v>1</v>
      </c>
      <c r="D27" s="7">
        <v>1</v>
      </c>
      <c r="E27" s="7">
        <v>0</v>
      </c>
      <c r="F27" s="8">
        <f t="shared" si="0"/>
        <v>0</v>
      </c>
      <c r="G27" s="21">
        <v>0</v>
      </c>
      <c r="H27" s="46"/>
    </row>
    <row r="28" spans="1:8" ht="24" x14ac:dyDescent="0.25">
      <c r="A28" s="6" t="s">
        <v>36</v>
      </c>
      <c r="B28" s="92" t="s">
        <v>13</v>
      </c>
      <c r="C28" s="7">
        <v>1</v>
      </c>
      <c r="D28" s="7">
        <v>1</v>
      </c>
      <c r="E28" s="7">
        <v>0</v>
      </c>
      <c r="F28" s="8">
        <f t="shared" si="0"/>
        <v>0</v>
      </c>
      <c r="G28" s="47">
        <v>0</v>
      </c>
      <c r="H28" s="85"/>
    </row>
    <row r="29" spans="1:8" ht="36" x14ac:dyDescent="0.25">
      <c r="A29" s="6" t="s">
        <v>37</v>
      </c>
      <c r="B29" s="92" t="s">
        <v>13</v>
      </c>
      <c r="C29" s="16"/>
      <c r="D29" s="16"/>
      <c r="E29" s="16"/>
      <c r="F29" s="8" t="e">
        <f t="shared" si="0"/>
        <v>#DIV/0!</v>
      </c>
      <c r="G29" s="14"/>
      <c r="H29" s="46"/>
    </row>
    <row r="30" spans="1:8" ht="24" x14ac:dyDescent="0.25">
      <c r="A30" s="6" t="s">
        <v>38</v>
      </c>
      <c r="B30" s="92" t="s">
        <v>13</v>
      </c>
      <c r="C30" s="16"/>
      <c r="D30" s="16"/>
      <c r="E30" s="16"/>
      <c r="F30" s="8" t="e">
        <f t="shared" si="0"/>
        <v>#DIV/0!</v>
      </c>
      <c r="G30" s="14"/>
      <c r="H30" s="46"/>
    </row>
    <row r="31" spans="1:8" ht="24" x14ac:dyDescent="0.25">
      <c r="A31" s="6" t="s">
        <v>39</v>
      </c>
      <c r="B31" s="92" t="s">
        <v>13</v>
      </c>
      <c r="C31" s="16"/>
      <c r="D31" s="16"/>
      <c r="E31" s="16"/>
      <c r="F31" s="8" t="e">
        <f t="shared" si="0"/>
        <v>#DIV/0!</v>
      </c>
      <c r="G31" s="14"/>
      <c r="H31" s="46"/>
    </row>
    <row r="32" spans="1:8" ht="24" x14ac:dyDescent="0.25">
      <c r="A32" s="6" t="s">
        <v>40</v>
      </c>
      <c r="B32" s="92" t="s">
        <v>13</v>
      </c>
      <c r="C32" s="7">
        <v>1</v>
      </c>
      <c r="D32" s="7">
        <v>1</v>
      </c>
      <c r="E32" s="7">
        <v>0</v>
      </c>
      <c r="F32" s="8">
        <v>0</v>
      </c>
      <c r="G32" s="21">
        <v>0</v>
      </c>
      <c r="H32" s="46"/>
    </row>
    <row r="33" spans="1:26" ht="24" x14ac:dyDescent="0.25">
      <c r="A33" s="6" t="s">
        <v>41</v>
      </c>
      <c r="B33" s="92" t="s">
        <v>13</v>
      </c>
      <c r="C33" s="7">
        <v>1</v>
      </c>
      <c r="D33" s="7">
        <v>1</v>
      </c>
      <c r="E33" s="7">
        <v>0</v>
      </c>
      <c r="F33" s="8">
        <f t="shared" ref="F33:F36" si="1">100-(D33/C33*100)</f>
        <v>0</v>
      </c>
      <c r="G33" s="21">
        <v>0</v>
      </c>
      <c r="H33" s="46"/>
    </row>
    <row r="34" spans="1:26" ht="36" x14ac:dyDescent="0.25">
      <c r="A34" s="20" t="s">
        <v>42</v>
      </c>
      <c r="B34" s="92" t="s">
        <v>13</v>
      </c>
      <c r="C34" s="16"/>
      <c r="D34" s="16"/>
      <c r="E34" s="16"/>
      <c r="F34" s="8" t="e">
        <f t="shared" si="1"/>
        <v>#DIV/0!</v>
      </c>
      <c r="G34" s="14"/>
      <c r="H34" s="46"/>
    </row>
    <row r="35" spans="1:26" ht="24" x14ac:dyDescent="0.25">
      <c r="A35" s="6" t="s">
        <v>43</v>
      </c>
      <c r="B35" s="92" t="s">
        <v>13</v>
      </c>
      <c r="C35" s="16"/>
      <c r="D35" s="16"/>
      <c r="E35" s="16"/>
      <c r="F35" s="8" t="e">
        <f t="shared" si="1"/>
        <v>#DIV/0!</v>
      </c>
      <c r="G35" s="14"/>
      <c r="H35" s="46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24.75" customHeight="1" x14ac:dyDescent="0.25">
      <c r="A36" s="23" t="s">
        <v>44</v>
      </c>
      <c r="B36" s="4"/>
      <c r="C36" s="24">
        <f t="shared" ref="C36:D36" si="2">SUM(C5:C35)</f>
        <v>10</v>
      </c>
      <c r="D36" s="24">
        <f t="shared" si="2"/>
        <v>10</v>
      </c>
      <c r="E36" s="37"/>
      <c r="F36" s="11">
        <f t="shared" si="1"/>
        <v>0</v>
      </c>
      <c r="G36" s="26"/>
      <c r="H36" s="89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/>
    <row r="38" spans="1:26" ht="15.75" customHeight="1" x14ac:dyDescent="0.25"/>
    <row r="39" spans="1:26" ht="15.75" customHeight="1" x14ac:dyDescent="0.25">
      <c r="D39" s="99"/>
    </row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31496062992125984" right="0.31496062992125984" top="0.15748031496062992" bottom="0.15748031496062992" header="0" footer="0"/>
  <pageSetup scale="72" fitToHeight="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0"/>
  <sheetViews>
    <sheetView topLeftCell="A7" workbookViewId="0">
      <selection activeCell="A12" sqref="A12"/>
    </sheetView>
  </sheetViews>
  <sheetFormatPr defaultColWidth="14.42578125" defaultRowHeight="15" customHeight="1" x14ac:dyDescent="0.25"/>
  <cols>
    <col min="1" max="1" width="35.7109375" customWidth="1"/>
    <col min="2" max="2" width="8" customWidth="1"/>
    <col min="3" max="4" width="9.7109375" customWidth="1"/>
    <col min="5" max="6" width="10.7109375" customWidth="1"/>
    <col min="7" max="7" width="12.7109375" customWidth="1"/>
    <col min="8" max="9" width="9.7109375" customWidth="1"/>
    <col min="10" max="11" width="10.7109375" customWidth="1"/>
    <col min="12" max="13" width="12.7109375" customWidth="1"/>
  </cols>
  <sheetData>
    <row r="1" spans="1:13" ht="24.75" customHeight="1" x14ac:dyDescent="0.25">
      <c r="A1" s="222" t="s">
        <v>61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3" spans="1:13" ht="94.5" customHeight="1" x14ac:dyDescent="0.25">
      <c r="A3" s="213" t="s">
        <v>1</v>
      </c>
      <c r="B3" s="219" t="s">
        <v>2</v>
      </c>
      <c r="C3" s="224" t="s">
        <v>46</v>
      </c>
      <c r="D3" s="210"/>
      <c r="E3" s="225" t="s">
        <v>47</v>
      </c>
      <c r="F3" s="218"/>
      <c r="G3" s="219" t="s">
        <v>5</v>
      </c>
      <c r="H3" s="224" t="s">
        <v>48</v>
      </c>
      <c r="I3" s="210"/>
      <c r="J3" s="225" t="s">
        <v>47</v>
      </c>
      <c r="K3" s="218"/>
      <c r="L3" s="219" t="s">
        <v>5</v>
      </c>
      <c r="M3" s="215" t="s">
        <v>6</v>
      </c>
    </row>
    <row r="4" spans="1:13" ht="24" customHeight="1" x14ac:dyDescent="0.25">
      <c r="A4" s="214"/>
      <c r="B4" s="214"/>
      <c r="C4" s="4" t="s">
        <v>50</v>
      </c>
      <c r="D4" s="4" t="s">
        <v>51</v>
      </c>
      <c r="E4" s="4" t="s">
        <v>9</v>
      </c>
      <c r="F4" s="4" t="s">
        <v>52</v>
      </c>
      <c r="G4" s="214"/>
      <c r="H4" s="4" t="s">
        <v>50</v>
      </c>
      <c r="I4" s="4" t="s">
        <v>51</v>
      </c>
      <c r="J4" s="4" t="s">
        <v>9</v>
      </c>
      <c r="K4" s="4" t="s">
        <v>52</v>
      </c>
      <c r="L4" s="214"/>
      <c r="M4" s="214"/>
    </row>
    <row r="5" spans="1:13" ht="24.75" customHeight="1" x14ac:dyDescent="0.25">
      <c r="A5" s="226" t="s">
        <v>101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10"/>
    </row>
    <row r="6" spans="1:13" ht="60" x14ac:dyDescent="0.25">
      <c r="A6" s="6" t="s">
        <v>12</v>
      </c>
      <c r="B6" s="28" t="s">
        <v>54</v>
      </c>
      <c r="C6" s="28"/>
      <c r="D6" s="28"/>
      <c r="E6" s="28"/>
      <c r="F6" s="28" t="e">
        <f t="shared" ref="F6:F36" si="0">100-(D6/C6*100)</f>
        <v>#DIV/0!</v>
      </c>
      <c r="G6" s="28"/>
      <c r="H6" s="28"/>
      <c r="I6" s="28"/>
      <c r="J6" s="28"/>
      <c r="K6" s="28" t="e">
        <f t="shared" ref="K6:K36" si="1">100-(I6/H6*100)</f>
        <v>#DIV/0!</v>
      </c>
      <c r="L6" s="28"/>
      <c r="M6" s="42"/>
    </row>
    <row r="7" spans="1:13" ht="36" x14ac:dyDescent="0.25">
      <c r="A7" s="6" t="s">
        <v>14</v>
      </c>
      <c r="B7" s="28" t="s">
        <v>54</v>
      </c>
      <c r="C7" s="28"/>
      <c r="D7" s="28"/>
      <c r="E7" s="28"/>
      <c r="F7" s="28" t="e">
        <f t="shared" si="0"/>
        <v>#DIV/0!</v>
      </c>
      <c r="G7" s="28"/>
      <c r="H7" s="28"/>
      <c r="I7" s="28"/>
      <c r="J7" s="28"/>
      <c r="K7" s="28" t="e">
        <f t="shared" si="1"/>
        <v>#DIV/0!</v>
      </c>
      <c r="L7" s="28"/>
      <c r="M7" s="42"/>
    </row>
    <row r="8" spans="1:13" ht="60" x14ac:dyDescent="0.25">
      <c r="A8" s="6" t="s">
        <v>15</v>
      </c>
      <c r="B8" s="28" t="s">
        <v>54</v>
      </c>
      <c r="C8" s="28"/>
      <c r="D8" s="28"/>
      <c r="E8" s="28"/>
      <c r="F8" s="28" t="e">
        <f t="shared" si="0"/>
        <v>#DIV/0!</v>
      </c>
      <c r="G8" s="28"/>
      <c r="H8" s="28"/>
      <c r="I8" s="28"/>
      <c r="J8" s="28"/>
      <c r="K8" s="28" t="e">
        <f t="shared" si="1"/>
        <v>#DIV/0!</v>
      </c>
      <c r="L8" s="28"/>
      <c r="M8" s="42"/>
    </row>
    <row r="9" spans="1:13" ht="38.25" x14ac:dyDescent="0.25">
      <c r="A9" s="15" t="s">
        <v>16</v>
      </c>
      <c r="B9" s="28" t="s">
        <v>54</v>
      </c>
      <c r="C9" s="28"/>
      <c r="D9" s="28"/>
      <c r="E9" s="28"/>
      <c r="F9" s="28" t="e">
        <f t="shared" si="0"/>
        <v>#DIV/0!</v>
      </c>
      <c r="G9" s="28"/>
      <c r="H9" s="28"/>
      <c r="I9" s="28"/>
      <c r="J9" s="28"/>
      <c r="K9" s="28" t="e">
        <f t="shared" si="1"/>
        <v>#DIV/0!</v>
      </c>
      <c r="L9" s="28"/>
      <c r="M9" s="42"/>
    </row>
    <row r="10" spans="1:13" ht="36" x14ac:dyDescent="0.25">
      <c r="A10" s="6" t="s">
        <v>17</v>
      </c>
      <c r="B10" s="28" t="s">
        <v>54</v>
      </c>
      <c r="C10" s="28"/>
      <c r="D10" s="28"/>
      <c r="E10" s="28"/>
      <c r="F10" s="28" t="e">
        <f t="shared" si="0"/>
        <v>#DIV/0!</v>
      </c>
      <c r="G10" s="28"/>
      <c r="H10" s="28"/>
      <c r="I10" s="28"/>
      <c r="J10" s="28"/>
      <c r="K10" s="28" t="e">
        <f t="shared" si="1"/>
        <v>#DIV/0!</v>
      </c>
      <c r="L10" s="28"/>
      <c r="M10" s="42"/>
    </row>
    <row r="11" spans="1:13" ht="36" x14ac:dyDescent="0.25">
      <c r="A11" s="6" t="s">
        <v>18</v>
      </c>
      <c r="B11" s="28" t="s">
        <v>54</v>
      </c>
      <c r="C11" s="41">
        <v>100</v>
      </c>
      <c r="D11" s="41">
        <v>100</v>
      </c>
      <c r="E11" s="41">
        <v>0</v>
      </c>
      <c r="F11" s="28">
        <f t="shared" si="0"/>
        <v>0</v>
      </c>
      <c r="G11" s="41">
        <v>0</v>
      </c>
      <c r="H11" s="41">
        <v>100</v>
      </c>
      <c r="I11" s="41">
        <v>100</v>
      </c>
      <c r="J11" s="41">
        <v>0</v>
      </c>
      <c r="K11" s="28">
        <f t="shared" si="1"/>
        <v>0</v>
      </c>
      <c r="L11" s="41">
        <v>0</v>
      </c>
      <c r="M11" s="42"/>
    </row>
    <row r="12" spans="1:13" ht="36" x14ac:dyDescent="0.25">
      <c r="A12" s="6" t="s">
        <v>19</v>
      </c>
      <c r="B12" s="28" t="s">
        <v>54</v>
      </c>
      <c r="C12" s="28"/>
      <c r="D12" s="28"/>
      <c r="E12" s="28"/>
      <c r="F12" s="28" t="e">
        <f t="shared" si="0"/>
        <v>#DIV/0!</v>
      </c>
      <c r="G12" s="28"/>
      <c r="H12" s="28"/>
      <c r="I12" s="28"/>
      <c r="J12" s="28"/>
      <c r="K12" s="28" t="e">
        <f t="shared" si="1"/>
        <v>#DIV/0!</v>
      </c>
      <c r="L12" s="28"/>
      <c r="M12" s="42"/>
    </row>
    <row r="13" spans="1:13" ht="24" x14ac:dyDescent="0.25">
      <c r="A13" s="6" t="s">
        <v>20</v>
      </c>
      <c r="B13" s="28" t="s">
        <v>54</v>
      </c>
      <c r="C13" s="30"/>
      <c r="D13" s="30"/>
      <c r="E13" s="30"/>
      <c r="F13" s="28" t="e">
        <f t="shared" si="0"/>
        <v>#DIV/0!</v>
      </c>
      <c r="G13" s="30"/>
      <c r="H13" s="30"/>
      <c r="I13" s="30"/>
      <c r="J13" s="30"/>
      <c r="K13" s="28" t="e">
        <f t="shared" si="1"/>
        <v>#DIV/0!</v>
      </c>
      <c r="L13" s="30"/>
      <c r="M13" s="42"/>
    </row>
    <row r="14" spans="1:13" ht="36" x14ac:dyDescent="0.25">
      <c r="A14" s="6" t="s">
        <v>21</v>
      </c>
      <c r="B14" s="28" t="s">
        <v>54</v>
      </c>
      <c r="C14" s="28"/>
      <c r="D14" s="28"/>
      <c r="E14" s="28"/>
      <c r="F14" s="28" t="e">
        <f t="shared" si="0"/>
        <v>#DIV/0!</v>
      </c>
      <c r="G14" s="28"/>
      <c r="H14" s="28"/>
      <c r="I14" s="28"/>
      <c r="J14" s="28"/>
      <c r="K14" s="28" t="e">
        <f t="shared" si="1"/>
        <v>#DIV/0!</v>
      </c>
      <c r="L14" s="28"/>
      <c r="M14" s="42"/>
    </row>
    <row r="15" spans="1:13" ht="36" x14ac:dyDescent="0.25">
      <c r="A15" s="6" t="s">
        <v>22</v>
      </c>
      <c r="B15" s="28" t="s">
        <v>54</v>
      </c>
      <c r="C15" s="28"/>
      <c r="D15" s="28"/>
      <c r="E15" s="28"/>
      <c r="F15" s="28" t="e">
        <f t="shared" si="0"/>
        <v>#DIV/0!</v>
      </c>
      <c r="G15" s="28"/>
      <c r="H15" s="28"/>
      <c r="I15" s="28"/>
      <c r="J15" s="28"/>
      <c r="K15" s="28" t="e">
        <f t="shared" si="1"/>
        <v>#DIV/0!</v>
      </c>
      <c r="L15" s="28"/>
      <c r="M15" s="42"/>
    </row>
    <row r="16" spans="1:13" ht="36" x14ac:dyDescent="0.25">
      <c r="A16" s="6" t="s">
        <v>23</v>
      </c>
      <c r="B16" s="28" t="s">
        <v>54</v>
      </c>
      <c r="C16" s="28"/>
      <c r="D16" s="28"/>
      <c r="E16" s="28"/>
      <c r="F16" s="28" t="e">
        <f t="shared" si="0"/>
        <v>#DIV/0!</v>
      </c>
      <c r="G16" s="28"/>
      <c r="H16" s="28"/>
      <c r="I16" s="28"/>
      <c r="J16" s="28"/>
      <c r="K16" s="28" t="e">
        <f t="shared" si="1"/>
        <v>#DIV/0!</v>
      </c>
      <c r="L16" s="28"/>
      <c r="M16" s="42"/>
    </row>
    <row r="17" spans="1:13" ht="60" x14ac:dyDescent="0.25">
      <c r="A17" s="6" t="s">
        <v>24</v>
      </c>
      <c r="B17" s="28" t="s">
        <v>54</v>
      </c>
      <c r="C17" s="28"/>
      <c r="D17" s="28"/>
      <c r="E17" s="28"/>
      <c r="F17" s="28" t="e">
        <f t="shared" si="0"/>
        <v>#DIV/0!</v>
      </c>
      <c r="G17" s="28"/>
      <c r="H17" s="28"/>
      <c r="I17" s="28"/>
      <c r="J17" s="28"/>
      <c r="K17" s="28" t="e">
        <f t="shared" si="1"/>
        <v>#DIV/0!</v>
      </c>
      <c r="L17" s="28"/>
      <c r="M17" s="42"/>
    </row>
    <row r="18" spans="1:13" ht="60" x14ac:dyDescent="0.25">
      <c r="A18" s="6" t="s">
        <v>25</v>
      </c>
      <c r="B18" s="28" t="s">
        <v>54</v>
      </c>
      <c r="C18" s="28"/>
      <c r="D18" s="28"/>
      <c r="E18" s="28"/>
      <c r="F18" s="28" t="e">
        <f t="shared" si="0"/>
        <v>#DIV/0!</v>
      </c>
      <c r="G18" s="28"/>
      <c r="H18" s="28"/>
      <c r="I18" s="28"/>
      <c r="J18" s="28"/>
      <c r="K18" s="28" t="e">
        <f t="shared" si="1"/>
        <v>#DIV/0!</v>
      </c>
      <c r="L18" s="28"/>
      <c r="M18" s="42"/>
    </row>
    <row r="19" spans="1:13" ht="36" x14ac:dyDescent="0.25">
      <c r="A19" s="6" t="s">
        <v>26</v>
      </c>
      <c r="B19" s="28" t="s">
        <v>54</v>
      </c>
      <c r="C19" s="28"/>
      <c r="D19" s="28"/>
      <c r="E19" s="28"/>
      <c r="F19" s="28" t="e">
        <f t="shared" si="0"/>
        <v>#DIV/0!</v>
      </c>
      <c r="G19" s="28"/>
      <c r="H19" s="28"/>
      <c r="I19" s="28"/>
      <c r="J19" s="28"/>
      <c r="K19" s="28" t="e">
        <f t="shared" si="1"/>
        <v>#DIV/0!</v>
      </c>
      <c r="L19" s="28"/>
      <c r="M19" s="42"/>
    </row>
    <row r="20" spans="1:13" ht="36" x14ac:dyDescent="0.25">
      <c r="A20" s="6" t="s">
        <v>27</v>
      </c>
      <c r="B20" s="28" t="s">
        <v>54</v>
      </c>
      <c r="C20" s="41">
        <v>100</v>
      </c>
      <c r="D20" s="41">
        <v>100</v>
      </c>
      <c r="E20" s="41">
        <v>0</v>
      </c>
      <c r="F20" s="28">
        <f t="shared" si="0"/>
        <v>0</v>
      </c>
      <c r="G20" s="41">
        <v>0</v>
      </c>
      <c r="H20" s="41">
        <v>100</v>
      </c>
      <c r="I20" s="41">
        <v>100</v>
      </c>
      <c r="J20" s="41">
        <v>0</v>
      </c>
      <c r="K20" s="28">
        <f t="shared" si="1"/>
        <v>0</v>
      </c>
      <c r="L20" s="41">
        <v>0</v>
      </c>
      <c r="M20" s="42"/>
    </row>
    <row r="21" spans="1:13" ht="36" x14ac:dyDescent="0.25">
      <c r="A21" s="6" t="s">
        <v>28</v>
      </c>
      <c r="B21" s="28" t="s">
        <v>54</v>
      </c>
      <c r="C21" s="41">
        <v>100</v>
      </c>
      <c r="D21" s="41">
        <v>100</v>
      </c>
      <c r="E21" s="41">
        <v>0</v>
      </c>
      <c r="F21" s="28">
        <f t="shared" si="0"/>
        <v>0</v>
      </c>
      <c r="G21" s="41">
        <v>0</v>
      </c>
      <c r="H21" s="41">
        <v>100</v>
      </c>
      <c r="I21" s="41">
        <v>100</v>
      </c>
      <c r="J21" s="41">
        <v>0</v>
      </c>
      <c r="K21" s="28">
        <f t="shared" si="1"/>
        <v>0</v>
      </c>
      <c r="L21" s="41">
        <v>0</v>
      </c>
      <c r="M21" s="42"/>
    </row>
    <row r="22" spans="1:13" ht="60" x14ac:dyDescent="0.25">
      <c r="A22" s="6" t="s">
        <v>29</v>
      </c>
      <c r="B22" s="28" t="s">
        <v>54</v>
      </c>
      <c r="C22" s="28"/>
      <c r="D22" s="28"/>
      <c r="E22" s="28"/>
      <c r="F22" s="28" t="e">
        <f t="shared" si="0"/>
        <v>#DIV/0!</v>
      </c>
      <c r="G22" s="28"/>
      <c r="H22" s="28"/>
      <c r="I22" s="28"/>
      <c r="J22" s="28"/>
      <c r="K22" s="28" t="e">
        <f t="shared" si="1"/>
        <v>#DIV/0!</v>
      </c>
      <c r="L22" s="28"/>
      <c r="M22" s="42"/>
    </row>
    <row r="23" spans="1:13" ht="60" x14ac:dyDescent="0.25">
      <c r="A23" s="6" t="s">
        <v>30</v>
      </c>
      <c r="B23" s="28" t="s">
        <v>54</v>
      </c>
      <c r="C23" s="41">
        <v>100</v>
      </c>
      <c r="D23" s="41">
        <v>100</v>
      </c>
      <c r="E23" s="41">
        <v>0</v>
      </c>
      <c r="F23" s="28">
        <f t="shared" si="0"/>
        <v>0</v>
      </c>
      <c r="G23" s="41">
        <v>0</v>
      </c>
      <c r="H23" s="41">
        <v>100</v>
      </c>
      <c r="I23" s="41">
        <v>100</v>
      </c>
      <c r="J23" s="41">
        <v>0</v>
      </c>
      <c r="K23" s="28">
        <f t="shared" si="1"/>
        <v>0</v>
      </c>
      <c r="L23" s="41">
        <v>0</v>
      </c>
      <c r="M23" s="42"/>
    </row>
    <row r="24" spans="1:13" ht="48" x14ac:dyDescent="0.25">
      <c r="A24" s="6" t="s">
        <v>31</v>
      </c>
      <c r="B24" s="28" t="s">
        <v>54</v>
      </c>
      <c r="C24" s="41">
        <v>100</v>
      </c>
      <c r="D24" s="41">
        <v>100</v>
      </c>
      <c r="E24" s="41">
        <v>0</v>
      </c>
      <c r="F24" s="28">
        <f t="shared" si="0"/>
        <v>0</v>
      </c>
      <c r="G24" s="41">
        <v>0</v>
      </c>
      <c r="H24" s="41">
        <v>100</v>
      </c>
      <c r="I24" s="41">
        <v>100</v>
      </c>
      <c r="J24" s="41">
        <v>0</v>
      </c>
      <c r="K24" s="28">
        <f t="shared" si="1"/>
        <v>0</v>
      </c>
      <c r="L24" s="41">
        <v>0</v>
      </c>
      <c r="M24" s="42"/>
    </row>
    <row r="25" spans="1:13" ht="36" x14ac:dyDescent="0.25">
      <c r="A25" s="6" t="s">
        <v>32</v>
      </c>
      <c r="B25" s="28" t="s">
        <v>54</v>
      </c>
      <c r="C25" s="28"/>
      <c r="D25" s="28"/>
      <c r="E25" s="28"/>
      <c r="F25" s="28" t="e">
        <f t="shared" si="0"/>
        <v>#DIV/0!</v>
      </c>
      <c r="G25" s="28"/>
      <c r="H25" s="28"/>
      <c r="I25" s="28"/>
      <c r="J25" s="28"/>
      <c r="K25" s="28" t="e">
        <f t="shared" si="1"/>
        <v>#DIV/0!</v>
      </c>
      <c r="L25" s="28"/>
      <c r="M25" s="42"/>
    </row>
    <row r="26" spans="1:13" ht="36" x14ac:dyDescent="0.25">
      <c r="A26" s="6" t="s">
        <v>33</v>
      </c>
      <c r="B26" s="28" t="s">
        <v>54</v>
      </c>
      <c r="C26" s="28"/>
      <c r="D26" s="28"/>
      <c r="E26" s="28"/>
      <c r="F26" s="28" t="e">
        <f t="shared" si="0"/>
        <v>#DIV/0!</v>
      </c>
      <c r="G26" s="28"/>
      <c r="H26" s="28"/>
      <c r="I26" s="28"/>
      <c r="J26" s="28"/>
      <c r="K26" s="28" t="e">
        <f t="shared" si="1"/>
        <v>#DIV/0!</v>
      </c>
      <c r="L26" s="28"/>
      <c r="M26" s="42"/>
    </row>
    <row r="27" spans="1:13" ht="36" x14ac:dyDescent="0.25">
      <c r="A27" s="6" t="s">
        <v>34</v>
      </c>
      <c r="B27" s="28" t="s">
        <v>54</v>
      </c>
      <c r="C27" s="28"/>
      <c r="D27" s="28"/>
      <c r="E27" s="28"/>
      <c r="F27" s="28" t="e">
        <f t="shared" si="0"/>
        <v>#DIV/0!</v>
      </c>
      <c r="G27" s="28"/>
      <c r="H27" s="28"/>
      <c r="I27" s="28"/>
      <c r="J27" s="28"/>
      <c r="K27" s="28" t="e">
        <f t="shared" si="1"/>
        <v>#DIV/0!</v>
      </c>
      <c r="L27" s="28"/>
      <c r="M27" s="42"/>
    </row>
    <row r="28" spans="1:13" ht="36" x14ac:dyDescent="0.25">
      <c r="A28" s="6" t="s">
        <v>35</v>
      </c>
      <c r="B28" s="28" t="s">
        <v>54</v>
      </c>
      <c r="C28" s="41">
        <v>100</v>
      </c>
      <c r="D28" s="41">
        <v>100</v>
      </c>
      <c r="E28" s="41">
        <v>0</v>
      </c>
      <c r="F28" s="28">
        <f t="shared" si="0"/>
        <v>0</v>
      </c>
      <c r="G28" s="41">
        <v>0</v>
      </c>
      <c r="H28" s="41">
        <v>100</v>
      </c>
      <c r="I28" s="41">
        <v>100</v>
      </c>
      <c r="J28" s="41">
        <v>0</v>
      </c>
      <c r="K28" s="28">
        <f t="shared" si="1"/>
        <v>0</v>
      </c>
      <c r="L28" s="41">
        <v>0</v>
      </c>
      <c r="M28" s="42"/>
    </row>
    <row r="29" spans="1:13" ht="36" x14ac:dyDescent="0.25">
      <c r="A29" s="6" t="s">
        <v>36</v>
      </c>
      <c r="B29" s="28" t="s">
        <v>54</v>
      </c>
      <c r="C29" s="41">
        <v>100</v>
      </c>
      <c r="D29" s="41">
        <v>100</v>
      </c>
      <c r="E29" s="41">
        <v>0</v>
      </c>
      <c r="F29" s="28">
        <f t="shared" si="0"/>
        <v>0</v>
      </c>
      <c r="G29" s="41">
        <v>0</v>
      </c>
      <c r="H29" s="41">
        <v>100</v>
      </c>
      <c r="I29" s="41">
        <v>100</v>
      </c>
      <c r="J29" s="41">
        <v>0</v>
      </c>
      <c r="K29" s="28">
        <f t="shared" si="1"/>
        <v>0</v>
      </c>
      <c r="L29" s="41">
        <v>0</v>
      </c>
      <c r="M29" s="42"/>
    </row>
    <row r="30" spans="1:13" ht="60" x14ac:dyDescent="0.25">
      <c r="A30" s="6" t="s">
        <v>37</v>
      </c>
      <c r="B30" s="28" t="s">
        <v>54</v>
      </c>
      <c r="C30" s="28"/>
      <c r="D30" s="28"/>
      <c r="E30" s="28"/>
      <c r="F30" s="28" t="e">
        <f t="shared" si="0"/>
        <v>#DIV/0!</v>
      </c>
      <c r="G30" s="28"/>
      <c r="H30" s="28"/>
      <c r="I30" s="28"/>
      <c r="J30" s="28"/>
      <c r="K30" s="28" t="e">
        <f t="shared" si="1"/>
        <v>#DIV/0!</v>
      </c>
      <c r="L30" s="28"/>
      <c r="M30" s="42"/>
    </row>
    <row r="31" spans="1:13" ht="36" x14ac:dyDescent="0.25">
      <c r="A31" s="6" t="s">
        <v>38</v>
      </c>
      <c r="B31" s="28" t="s">
        <v>54</v>
      </c>
      <c r="C31" s="28"/>
      <c r="D31" s="28"/>
      <c r="E31" s="28"/>
      <c r="F31" s="28" t="e">
        <f t="shared" si="0"/>
        <v>#DIV/0!</v>
      </c>
      <c r="G31" s="28"/>
      <c r="H31" s="28"/>
      <c r="I31" s="28"/>
      <c r="J31" s="28"/>
      <c r="K31" s="28" t="e">
        <f t="shared" si="1"/>
        <v>#DIV/0!</v>
      </c>
      <c r="L31" s="28"/>
      <c r="M31" s="42"/>
    </row>
    <row r="32" spans="1:13" ht="48" x14ac:dyDescent="0.25">
      <c r="A32" s="6" t="s">
        <v>39</v>
      </c>
      <c r="B32" s="28" t="s">
        <v>54</v>
      </c>
      <c r="C32" s="28"/>
      <c r="D32" s="28"/>
      <c r="E32" s="28"/>
      <c r="F32" s="28" t="e">
        <f t="shared" si="0"/>
        <v>#DIV/0!</v>
      </c>
      <c r="G32" s="28"/>
      <c r="H32" s="28"/>
      <c r="I32" s="28"/>
      <c r="J32" s="28"/>
      <c r="K32" s="28" t="e">
        <f t="shared" si="1"/>
        <v>#DIV/0!</v>
      </c>
      <c r="L32" s="28"/>
      <c r="M32" s="42"/>
    </row>
    <row r="33" spans="1:13" ht="36" x14ac:dyDescent="0.25">
      <c r="A33" s="6" t="s">
        <v>40</v>
      </c>
      <c r="B33" s="28" t="s">
        <v>54</v>
      </c>
      <c r="C33" s="41">
        <v>100</v>
      </c>
      <c r="D33" s="41">
        <v>100</v>
      </c>
      <c r="E33" s="41">
        <v>0</v>
      </c>
      <c r="F33" s="28">
        <f t="shared" si="0"/>
        <v>0</v>
      </c>
      <c r="G33" s="41">
        <v>0</v>
      </c>
      <c r="H33" s="41">
        <v>100</v>
      </c>
      <c r="I33" s="41">
        <v>100</v>
      </c>
      <c r="J33" s="41">
        <v>0</v>
      </c>
      <c r="K33" s="28">
        <f t="shared" si="1"/>
        <v>0</v>
      </c>
      <c r="L33" s="41">
        <v>0</v>
      </c>
      <c r="M33" s="42"/>
    </row>
    <row r="34" spans="1:13" ht="36" x14ac:dyDescent="0.25">
      <c r="A34" s="6" t="s">
        <v>41</v>
      </c>
      <c r="B34" s="28" t="s">
        <v>54</v>
      </c>
      <c r="C34" s="41">
        <v>100</v>
      </c>
      <c r="D34" s="41">
        <v>100</v>
      </c>
      <c r="E34" s="41">
        <v>0</v>
      </c>
      <c r="F34" s="28">
        <f t="shared" si="0"/>
        <v>0</v>
      </c>
      <c r="G34" s="41">
        <v>0</v>
      </c>
      <c r="H34" s="41">
        <v>100</v>
      </c>
      <c r="I34" s="41">
        <v>100</v>
      </c>
      <c r="J34" s="41">
        <v>0</v>
      </c>
      <c r="K34" s="28">
        <f t="shared" si="1"/>
        <v>0</v>
      </c>
      <c r="L34" s="41">
        <v>0</v>
      </c>
      <c r="M34" s="42"/>
    </row>
    <row r="35" spans="1:13" ht="48" x14ac:dyDescent="0.25">
      <c r="A35" s="20" t="s">
        <v>42</v>
      </c>
      <c r="B35" s="2" t="s">
        <v>54</v>
      </c>
      <c r="C35" s="2"/>
      <c r="D35" s="2"/>
      <c r="E35" s="2"/>
      <c r="F35" s="2" t="e">
        <f t="shared" si="0"/>
        <v>#DIV/0!</v>
      </c>
      <c r="G35" s="2"/>
      <c r="H35" s="2"/>
      <c r="I35" s="2"/>
      <c r="J35" s="2"/>
      <c r="K35" s="2" t="e">
        <f t="shared" si="1"/>
        <v>#DIV/0!</v>
      </c>
      <c r="L35" s="2"/>
      <c r="M35" s="45"/>
    </row>
    <row r="36" spans="1:13" ht="36" x14ac:dyDescent="0.25">
      <c r="A36" s="6" t="s">
        <v>43</v>
      </c>
      <c r="B36" s="28" t="s">
        <v>54</v>
      </c>
      <c r="C36" s="42"/>
      <c r="D36" s="42"/>
      <c r="E36" s="42"/>
      <c r="F36" s="28" t="e">
        <f t="shared" si="0"/>
        <v>#DIV/0!</v>
      </c>
      <c r="G36" s="42"/>
      <c r="H36" s="42"/>
      <c r="I36" s="42"/>
      <c r="J36" s="42"/>
      <c r="K36" s="28" t="e">
        <f t="shared" si="1"/>
        <v>#DIV/0!</v>
      </c>
      <c r="L36" s="42"/>
      <c r="M36" s="42"/>
    </row>
    <row r="37" spans="1:13" ht="15.75" customHeight="1" x14ac:dyDescent="0.25"/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J3:K3"/>
    <mergeCell ref="L3:L4"/>
    <mergeCell ref="M3:M4"/>
    <mergeCell ref="A5:M5"/>
    <mergeCell ref="A1:M1"/>
    <mergeCell ref="A3:A4"/>
    <mergeCell ref="B3:B4"/>
    <mergeCell ref="C3:D3"/>
    <mergeCell ref="E3:F3"/>
    <mergeCell ref="G3:G4"/>
    <mergeCell ref="H3:I3"/>
  </mergeCells>
  <pageMargins left="0.31496062992125984" right="0.31496062992125984" top="0.15748031496062992" bottom="0.15748031496062992" header="0" footer="0"/>
  <pageSetup scale="80" fitToHeight="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xSplit="4" ySplit="4" topLeftCell="E29" activePane="bottomRight" state="frozen"/>
      <selection pane="topRight" activeCell="E1" sqref="E1"/>
      <selection pane="bottomLeft" activeCell="A5" sqref="A5"/>
      <selection pane="bottomRight" activeCell="A18" sqref="A18:A35"/>
    </sheetView>
  </sheetViews>
  <sheetFormatPr defaultColWidth="14.42578125" defaultRowHeight="15" customHeight="1" x14ac:dyDescent="0.25"/>
  <cols>
    <col min="1" max="1" width="55.7109375" customWidth="1"/>
    <col min="2" max="2" width="10.7109375" customWidth="1"/>
    <col min="3" max="4" width="8.7109375" customWidth="1"/>
    <col min="5" max="5" width="13.5703125" customWidth="1"/>
    <col min="6" max="6" width="15.28515625" customWidth="1"/>
    <col min="7" max="7" width="12.7109375" customWidth="1"/>
    <col min="8" max="8" width="15.7109375" customWidth="1"/>
    <col min="9" max="26" width="8" customWidth="1"/>
  </cols>
  <sheetData>
    <row r="1" spans="1:26" ht="45" customHeight="1" x14ac:dyDescent="0.25">
      <c r="A1" s="228" t="s">
        <v>102</v>
      </c>
      <c r="B1" s="212"/>
      <c r="C1" s="212"/>
      <c r="D1" s="212"/>
      <c r="E1" s="212"/>
      <c r="F1" s="212"/>
      <c r="G1" s="212"/>
      <c r="H1" s="2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0" customHeight="1" x14ac:dyDescent="0.25">
      <c r="A2" s="213" t="s">
        <v>1</v>
      </c>
      <c r="B2" s="215" t="s">
        <v>2</v>
      </c>
      <c r="C2" s="216" t="s">
        <v>3</v>
      </c>
      <c r="D2" s="210"/>
      <c r="E2" s="217" t="s">
        <v>4</v>
      </c>
      <c r="F2" s="218"/>
      <c r="G2" s="219" t="s">
        <v>5</v>
      </c>
      <c r="H2" s="215" t="s">
        <v>6</v>
      </c>
    </row>
    <row r="3" spans="1:26" ht="34.5" customHeight="1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10</v>
      </c>
      <c r="G3" s="214"/>
      <c r="H3" s="214"/>
    </row>
    <row r="4" spans="1:26" ht="30" customHeight="1" x14ac:dyDescent="0.25">
      <c r="A4" s="226" t="s">
        <v>103</v>
      </c>
      <c r="B4" s="209"/>
      <c r="C4" s="209"/>
      <c r="D4" s="209"/>
      <c r="E4" s="209"/>
      <c r="F4" s="209"/>
      <c r="G4" s="209"/>
      <c r="H4" s="210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x14ac:dyDescent="0.25">
      <c r="A5" s="6" t="s">
        <v>12</v>
      </c>
      <c r="B5" s="92" t="s">
        <v>13</v>
      </c>
      <c r="C5" s="63"/>
      <c r="D5" s="63"/>
      <c r="E5" s="63"/>
      <c r="F5" s="105" t="e">
        <f t="shared" ref="F5:F36" si="0">100-(D5/C5*100)</f>
        <v>#DIV/0!</v>
      </c>
      <c r="G5" s="96"/>
      <c r="H5" s="96"/>
    </row>
    <row r="6" spans="1:26" ht="24" x14ac:dyDescent="0.25">
      <c r="A6" s="6" t="s">
        <v>14</v>
      </c>
      <c r="B6" s="92" t="s">
        <v>13</v>
      </c>
      <c r="C6" s="7">
        <v>14</v>
      </c>
      <c r="D6" s="7">
        <v>14</v>
      </c>
      <c r="E6" s="7">
        <v>10</v>
      </c>
      <c r="F6" s="8">
        <f t="shared" si="0"/>
        <v>0</v>
      </c>
      <c r="G6" s="21">
        <v>0</v>
      </c>
      <c r="H6" s="14"/>
    </row>
    <row r="7" spans="1:26" ht="36" x14ac:dyDescent="0.25">
      <c r="A7" s="6" t="s">
        <v>15</v>
      </c>
      <c r="B7" s="92" t="s">
        <v>13</v>
      </c>
      <c r="C7" s="7">
        <v>2</v>
      </c>
      <c r="D7" s="7">
        <v>2</v>
      </c>
      <c r="E7" s="7">
        <v>10</v>
      </c>
      <c r="F7" s="8">
        <f t="shared" si="0"/>
        <v>0</v>
      </c>
      <c r="G7" s="21">
        <v>0</v>
      </c>
      <c r="H7" s="14"/>
    </row>
    <row r="8" spans="1:26" ht="25.5" x14ac:dyDescent="0.25">
      <c r="A8" s="15" t="s">
        <v>16</v>
      </c>
      <c r="B8" s="92" t="s">
        <v>13</v>
      </c>
      <c r="C8" s="7">
        <v>3</v>
      </c>
      <c r="D8" s="7">
        <v>3</v>
      </c>
      <c r="E8" s="7">
        <v>10</v>
      </c>
      <c r="F8" s="11">
        <f t="shared" si="0"/>
        <v>0</v>
      </c>
      <c r="G8" s="21">
        <v>0</v>
      </c>
      <c r="H8" s="14"/>
    </row>
    <row r="9" spans="1:26" ht="24" x14ac:dyDescent="0.25">
      <c r="A9" s="6" t="s">
        <v>17</v>
      </c>
      <c r="B9" s="92" t="s">
        <v>13</v>
      </c>
      <c r="C9" s="7">
        <v>19</v>
      </c>
      <c r="D9" s="7">
        <v>21</v>
      </c>
      <c r="E9" s="7">
        <v>10</v>
      </c>
      <c r="F9" s="11">
        <f t="shared" si="0"/>
        <v>-10.526315789473699</v>
      </c>
      <c r="G9" s="21">
        <v>0</v>
      </c>
      <c r="H9" s="14"/>
    </row>
    <row r="10" spans="1:26" ht="24" x14ac:dyDescent="0.25">
      <c r="A10" s="6" t="s">
        <v>18</v>
      </c>
      <c r="B10" s="92" t="s">
        <v>13</v>
      </c>
      <c r="C10" s="7">
        <v>10</v>
      </c>
      <c r="D10" s="7">
        <v>10</v>
      </c>
      <c r="E10" s="7">
        <v>10</v>
      </c>
      <c r="F10" s="11">
        <f t="shared" si="0"/>
        <v>0</v>
      </c>
      <c r="G10" s="21">
        <v>0</v>
      </c>
      <c r="H10" s="14"/>
    </row>
    <row r="11" spans="1:26" ht="24" x14ac:dyDescent="0.25">
      <c r="A11" s="6" t="s">
        <v>19</v>
      </c>
      <c r="B11" s="92" t="s">
        <v>13</v>
      </c>
      <c r="C11" s="7">
        <v>4</v>
      </c>
      <c r="D11" s="7">
        <v>5</v>
      </c>
      <c r="E11" s="7">
        <v>10</v>
      </c>
      <c r="F11" s="11">
        <f t="shared" si="0"/>
        <v>-25</v>
      </c>
      <c r="G11" s="21">
        <v>0</v>
      </c>
      <c r="H11" s="14"/>
    </row>
    <row r="12" spans="1:26" ht="24" x14ac:dyDescent="0.25">
      <c r="A12" s="6" t="s">
        <v>20</v>
      </c>
      <c r="B12" s="92" t="s">
        <v>13</v>
      </c>
      <c r="C12" s="16"/>
      <c r="D12" s="16"/>
      <c r="E12" s="16"/>
      <c r="F12" s="11" t="e">
        <f t="shared" si="0"/>
        <v>#DIV/0!</v>
      </c>
      <c r="G12" s="14"/>
      <c r="H12" s="14"/>
    </row>
    <row r="13" spans="1:26" ht="24" x14ac:dyDescent="0.25">
      <c r="A13" s="6" t="s">
        <v>21</v>
      </c>
      <c r="B13" s="92" t="s">
        <v>13</v>
      </c>
      <c r="C13" s="7">
        <v>7</v>
      </c>
      <c r="D13" s="7">
        <v>7</v>
      </c>
      <c r="E13" s="7">
        <v>10</v>
      </c>
      <c r="F13" s="11">
        <f t="shared" si="0"/>
        <v>0</v>
      </c>
      <c r="G13" s="21">
        <v>0</v>
      </c>
      <c r="H13" s="14"/>
    </row>
    <row r="14" spans="1:26" ht="24" x14ac:dyDescent="0.25">
      <c r="A14" s="6" t="s">
        <v>22</v>
      </c>
      <c r="B14" s="92" t="s">
        <v>13</v>
      </c>
      <c r="C14" s="7">
        <v>9</v>
      </c>
      <c r="D14" s="7">
        <v>8</v>
      </c>
      <c r="E14" s="7">
        <v>10</v>
      </c>
      <c r="F14" s="11">
        <f t="shared" si="0"/>
        <v>11.111111111111114</v>
      </c>
      <c r="G14" s="21">
        <v>0</v>
      </c>
      <c r="H14" s="14"/>
    </row>
    <row r="15" spans="1:26" ht="24" x14ac:dyDescent="0.25">
      <c r="A15" s="6" t="s">
        <v>23</v>
      </c>
      <c r="B15" s="92" t="s">
        <v>13</v>
      </c>
      <c r="C15" s="16"/>
      <c r="D15" s="16"/>
      <c r="E15" s="16"/>
      <c r="F15" s="11" t="e">
        <f t="shared" si="0"/>
        <v>#DIV/0!</v>
      </c>
      <c r="G15" s="14"/>
      <c r="H15" s="14"/>
    </row>
    <row r="16" spans="1:26" ht="36" x14ac:dyDescent="0.25">
      <c r="A16" s="6" t="s">
        <v>24</v>
      </c>
      <c r="B16" s="92" t="s">
        <v>13</v>
      </c>
      <c r="C16" s="7">
        <v>2</v>
      </c>
      <c r="D16" s="7">
        <v>2</v>
      </c>
      <c r="E16" s="7">
        <v>10</v>
      </c>
      <c r="F16" s="11">
        <f t="shared" si="0"/>
        <v>0</v>
      </c>
      <c r="G16" s="21">
        <v>0</v>
      </c>
      <c r="H16" s="14"/>
    </row>
    <row r="17" spans="1:8" ht="36" x14ac:dyDescent="0.25">
      <c r="A17" s="6" t="s">
        <v>25</v>
      </c>
      <c r="B17" s="92" t="s">
        <v>13</v>
      </c>
      <c r="C17" s="7">
        <v>1</v>
      </c>
      <c r="D17" s="7">
        <v>1</v>
      </c>
      <c r="E17" s="7">
        <v>10</v>
      </c>
      <c r="F17" s="11">
        <f t="shared" si="0"/>
        <v>0</v>
      </c>
      <c r="G17" s="21">
        <v>0</v>
      </c>
      <c r="H17" s="46"/>
    </row>
    <row r="18" spans="1:8" ht="24" x14ac:dyDescent="0.25">
      <c r="A18" s="6" t="s">
        <v>26</v>
      </c>
      <c r="B18" s="92" t="s">
        <v>13</v>
      </c>
      <c r="C18" s="7">
        <v>1</v>
      </c>
      <c r="D18" s="7">
        <v>1</v>
      </c>
      <c r="E18" s="7">
        <v>10</v>
      </c>
      <c r="F18" s="11">
        <f t="shared" si="0"/>
        <v>0</v>
      </c>
      <c r="G18" s="21">
        <v>0</v>
      </c>
      <c r="H18" s="46"/>
    </row>
    <row r="19" spans="1:8" ht="24" x14ac:dyDescent="0.25">
      <c r="A19" s="6" t="s">
        <v>27</v>
      </c>
      <c r="B19" s="92" t="s">
        <v>13</v>
      </c>
      <c r="C19" s="7">
        <v>6</v>
      </c>
      <c r="D19" s="7">
        <v>6</v>
      </c>
      <c r="E19" s="7">
        <v>10</v>
      </c>
      <c r="F19" s="11">
        <f t="shared" si="0"/>
        <v>0</v>
      </c>
      <c r="G19" s="21">
        <v>0</v>
      </c>
      <c r="H19" s="46"/>
    </row>
    <row r="20" spans="1:8" ht="24" x14ac:dyDescent="0.25">
      <c r="A20" s="6" t="s">
        <v>28</v>
      </c>
      <c r="B20" s="92" t="s">
        <v>13</v>
      </c>
      <c r="C20" s="7">
        <v>5</v>
      </c>
      <c r="D20" s="7">
        <v>5</v>
      </c>
      <c r="E20" s="7">
        <v>10</v>
      </c>
      <c r="F20" s="11">
        <f t="shared" si="0"/>
        <v>0</v>
      </c>
      <c r="G20" s="21">
        <v>0</v>
      </c>
      <c r="H20" s="46"/>
    </row>
    <row r="21" spans="1:8" ht="36" x14ac:dyDescent="0.25">
      <c r="A21" s="6" t="s">
        <v>29</v>
      </c>
      <c r="B21" s="92" t="s">
        <v>13</v>
      </c>
      <c r="C21" s="16"/>
      <c r="D21" s="16"/>
      <c r="E21" s="16"/>
      <c r="F21" s="11" t="e">
        <f t="shared" si="0"/>
        <v>#DIV/0!</v>
      </c>
      <c r="G21" s="14"/>
      <c r="H21" s="46"/>
    </row>
    <row r="22" spans="1:8" ht="36" x14ac:dyDescent="0.25">
      <c r="A22" s="6" t="s">
        <v>30</v>
      </c>
      <c r="B22" s="92" t="s">
        <v>13</v>
      </c>
      <c r="C22" s="7">
        <v>14</v>
      </c>
      <c r="D22" s="7">
        <v>14</v>
      </c>
      <c r="E22" s="7">
        <v>10</v>
      </c>
      <c r="F22" s="11">
        <f t="shared" si="0"/>
        <v>0</v>
      </c>
      <c r="G22" s="21">
        <v>0</v>
      </c>
      <c r="H22" s="46"/>
    </row>
    <row r="23" spans="1:8" ht="24" x14ac:dyDescent="0.25">
      <c r="A23" s="6" t="s">
        <v>31</v>
      </c>
      <c r="B23" s="92" t="s">
        <v>13</v>
      </c>
      <c r="C23" s="7">
        <v>59</v>
      </c>
      <c r="D23" s="7">
        <v>55</v>
      </c>
      <c r="E23" s="7">
        <v>10</v>
      </c>
      <c r="F23" s="8">
        <f t="shared" si="0"/>
        <v>6.7796610169491629</v>
      </c>
      <c r="G23" s="21">
        <v>0</v>
      </c>
      <c r="H23" s="14"/>
    </row>
    <row r="24" spans="1:8" ht="24" x14ac:dyDescent="0.25">
      <c r="A24" s="6" t="s">
        <v>32</v>
      </c>
      <c r="B24" s="92" t="s">
        <v>13</v>
      </c>
      <c r="C24" s="7">
        <v>14</v>
      </c>
      <c r="D24" s="7">
        <v>14</v>
      </c>
      <c r="E24" s="7">
        <v>10</v>
      </c>
      <c r="F24" s="8">
        <f t="shared" si="0"/>
        <v>0</v>
      </c>
      <c r="G24" s="21">
        <v>0</v>
      </c>
      <c r="H24" s="14"/>
    </row>
    <row r="25" spans="1:8" ht="24" x14ac:dyDescent="0.25">
      <c r="A25" s="6" t="s">
        <v>33</v>
      </c>
      <c r="B25" s="92" t="s">
        <v>13</v>
      </c>
      <c r="C25" s="16"/>
      <c r="D25" s="16"/>
      <c r="E25" s="16"/>
      <c r="F25" s="11" t="e">
        <f t="shared" si="0"/>
        <v>#DIV/0!</v>
      </c>
      <c r="G25" s="14"/>
      <c r="H25" s="14"/>
    </row>
    <row r="26" spans="1:8" ht="24" x14ac:dyDescent="0.25">
      <c r="A26" s="6" t="s">
        <v>34</v>
      </c>
      <c r="B26" s="92" t="s">
        <v>13</v>
      </c>
      <c r="C26" s="7">
        <v>62</v>
      </c>
      <c r="D26" s="7">
        <v>67</v>
      </c>
      <c r="E26" s="7">
        <v>10</v>
      </c>
      <c r="F26" s="11">
        <f t="shared" si="0"/>
        <v>-8.0645161290322562</v>
      </c>
      <c r="G26" s="21">
        <v>0</v>
      </c>
      <c r="H26" s="14"/>
    </row>
    <row r="27" spans="1:8" ht="24" x14ac:dyDescent="0.25">
      <c r="A27" s="6" t="s">
        <v>35</v>
      </c>
      <c r="B27" s="92" t="s">
        <v>13</v>
      </c>
      <c r="C27" s="16"/>
      <c r="D27" s="16"/>
      <c r="E27" s="16"/>
      <c r="F27" s="11" t="e">
        <f t="shared" si="0"/>
        <v>#DIV/0!</v>
      </c>
      <c r="G27" s="14"/>
      <c r="H27" s="14"/>
    </row>
    <row r="28" spans="1:8" ht="24" x14ac:dyDescent="0.25">
      <c r="A28" s="6" t="s">
        <v>36</v>
      </c>
      <c r="B28" s="92" t="s">
        <v>13</v>
      </c>
      <c r="C28" s="7">
        <v>8</v>
      </c>
      <c r="D28" s="7">
        <v>8</v>
      </c>
      <c r="E28" s="7">
        <v>10</v>
      </c>
      <c r="F28" s="11">
        <f t="shared" si="0"/>
        <v>0</v>
      </c>
      <c r="G28" s="21">
        <v>0</v>
      </c>
      <c r="H28" s="14"/>
    </row>
    <row r="29" spans="1:8" ht="36" x14ac:dyDescent="0.25">
      <c r="A29" s="6" t="s">
        <v>37</v>
      </c>
      <c r="B29" s="92" t="s">
        <v>13</v>
      </c>
      <c r="C29" s="7">
        <v>4</v>
      </c>
      <c r="D29" s="7">
        <v>4</v>
      </c>
      <c r="E29" s="7">
        <v>10</v>
      </c>
      <c r="F29" s="11">
        <f t="shared" si="0"/>
        <v>0</v>
      </c>
      <c r="G29" s="21">
        <v>0</v>
      </c>
      <c r="H29" s="14"/>
    </row>
    <row r="30" spans="1:8" ht="24" x14ac:dyDescent="0.25">
      <c r="A30" s="6" t="s">
        <v>38</v>
      </c>
      <c r="B30" s="92" t="s">
        <v>13</v>
      </c>
      <c r="C30" s="16"/>
      <c r="D30" s="16"/>
      <c r="E30" s="16"/>
      <c r="F30" s="11" t="e">
        <f t="shared" si="0"/>
        <v>#DIV/0!</v>
      </c>
      <c r="G30" s="14"/>
      <c r="H30" s="14"/>
    </row>
    <row r="31" spans="1:8" ht="24" x14ac:dyDescent="0.25">
      <c r="A31" s="6" t="s">
        <v>39</v>
      </c>
      <c r="B31" s="92" t="s">
        <v>13</v>
      </c>
      <c r="C31" s="7">
        <v>3</v>
      </c>
      <c r="D31" s="7">
        <v>4</v>
      </c>
      <c r="E31" s="7">
        <v>10</v>
      </c>
      <c r="F31" s="11">
        <f t="shared" si="0"/>
        <v>-33.333333333333314</v>
      </c>
      <c r="G31" s="21">
        <v>0</v>
      </c>
      <c r="H31" s="14"/>
    </row>
    <row r="32" spans="1:8" ht="24" x14ac:dyDescent="0.25">
      <c r="A32" s="6" t="s">
        <v>40</v>
      </c>
      <c r="B32" s="92" t="s">
        <v>13</v>
      </c>
      <c r="C32" s="7">
        <v>2</v>
      </c>
      <c r="D32" s="7">
        <v>2</v>
      </c>
      <c r="E32" s="7">
        <v>10</v>
      </c>
      <c r="F32" s="8">
        <f t="shared" si="0"/>
        <v>0</v>
      </c>
      <c r="G32" s="21">
        <v>0</v>
      </c>
      <c r="H32" s="14"/>
    </row>
    <row r="33" spans="1:26" ht="24" x14ac:dyDescent="0.25">
      <c r="A33" s="6" t="s">
        <v>41</v>
      </c>
      <c r="B33" s="92" t="s">
        <v>13</v>
      </c>
      <c r="C33" s="7">
        <v>8</v>
      </c>
      <c r="D33" s="7">
        <v>8</v>
      </c>
      <c r="E33" s="7">
        <v>10</v>
      </c>
      <c r="F33" s="11">
        <f t="shared" si="0"/>
        <v>0</v>
      </c>
      <c r="G33" s="21">
        <v>0</v>
      </c>
      <c r="H33" s="14"/>
    </row>
    <row r="34" spans="1:26" ht="36" x14ac:dyDescent="0.25">
      <c r="A34" s="20" t="s">
        <v>42</v>
      </c>
      <c r="B34" s="92" t="s">
        <v>13</v>
      </c>
      <c r="C34" s="7">
        <v>1</v>
      </c>
      <c r="D34" s="7">
        <v>1</v>
      </c>
      <c r="E34" s="7">
        <v>10</v>
      </c>
      <c r="F34" s="11">
        <f t="shared" si="0"/>
        <v>0</v>
      </c>
      <c r="G34" s="21">
        <v>0</v>
      </c>
      <c r="H34" s="14"/>
    </row>
    <row r="35" spans="1:26" ht="24" x14ac:dyDescent="0.25">
      <c r="A35" s="6" t="s">
        <v>43</v>
      </c>
      <c r="B35" s="92" t="s">
        <v>13</v>
      </c>
      <c r="C35" s="16"/>
      <c r="D35" s="16"/>
      <c r="E35" s="16"/>
      <c r="F35" s="11" t="e">
        <f t="shared" si="0"/>
        <v>#DIV/0!</v>
      </c>
      <c r="G35" s="14"/>
      <c r="H35" s="14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24.75" customHeight="1" x14ac:dyDescent="0.25">
      <c r="A36" s="23" t="s">
        <v>44</v>
      </c>
      <c r="B36" s="92" t="s">
        <v>13</v>
      </c>
      <c r="C36" s="24">
        <f t="shared" ref="C36:D36" si="1">SUM(C5:C35)</f>
        <v>258</v>
      </c>
      <c r="D36" s="24">
        <f t="shared" si="1"/>
        <v>262</v>
      </c>
      <c r="E36" s="37"/>
      <c r="F36" s="11">
        <f t="shared" si="0"/>
        <v>-1.5503875968992276</v>
      </c>
      <c r="G36" s="26"/>
      <c r="H36" s="2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/>
    <row r="38" spans="1:26" ht="15.75" customHeight="1" x14ac:dyDescent="0.25"/>
    <row r="39" spans="1:26" ht="15.75" customHeight="1" x14ac:dyDescent="0.25"/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31496062992125984" right="0.31496062992125984" top="0.35433070866141736" bottom="0.35433070866141736" header="0" footer="0"/>
  <pageSetup scale="71" fitToHeight="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0"/>
  <sheetViews>
    <sheetView workbookViewId="0">
      <selection sqref="A1:M1"/>
    </sheetView>
  </sheetViews>
  <sheetFormatPr defaultColWidth="14.42578125" defaultRowHeight="15" customHeight="1" x14ac:dyDescent="0.25"/>
  <cols>
    <col min="1" max="1" width="35.7109375" customWidth="1"/>
    <col min="2" max="2" width="8" customWidth="1"/>
    <col min="3" max="4" width="9.7109375" customWidth="1"/>
    <col min="5" max="6" width="10.7109375" customWidth="1"/>
    <col min="7" max="7" width="12.7109375" customWidth="1"/>
    <col min="8" max="9" width="9.7109375" customWidth="1"/>
    <col min="10" max="11" width="10.7109375" customWidth="1"/>
    <col min="12" max="13" width="12.7109375" customWidth="1"/>
  </cols>
  <sheetData>
    <row r="1" spans="1:13" ht="24.75" customHeight="1" x14ac:dyDescent="0.25">
      <c r="A1" s="222" t="s">
        <v>57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3" spans="1:13" ht="94.5" customHeight="1" x14ac:dyDescent="0.25">
      <c r="A3" s="213" t="s">
        <v>1</v>
      </c>
      <c r="B3" s="219" t="s">
        <v>2</v>
      </c>
      <c r="C3" s="224" t="s">
        <v>46</v>
      </c>
      <c r="D3" s="210"/>
      <c r="E3" s="225" t="s">
        <v>47</v>
      </c>
      <c r="F3" s="218"/>
      <c r="G3" s="219" t="s">
        <v>5</v>
      </c>
      <c r="H3" s="224" t="s">
        <v>48</v>
      </c>
      <c r="I3" s="210"/>
      <c r="J3" s="225" t="s">
        <v>47</v>
      </c>
      <c r="K3" s="218"/>
      <c r="L3" s="219" t="s">
        <v>5</v>
      </c>
      <c r="M3" s="215" t="s">
        <v>6</v>
      </c>
    </row>
    <row r="4" spans="1:13" ht="24" customHeight="1" x14ac:dyDescent="0.25">
      <c r="A4" s="214"/>
      <c r="B4" s="214"/>
      <c r="C4" s="4" t="s">
        <v>50</v>
      </c>
      <c r="D4" s="4" t="s">
        <v>51</v>
      </c>
      <c r="E4" s="4" t="s">
        <v>9</v>
      </c>
      <c r="F4" s="4" t="s">
        <v>52</v>
      </c>
      <c r="G4" s="214"/>
      <c r="H4" s="4" t="s">
        <v>50</v>
      </c>
      <c r="I4" s="4" t="s">
        <v>51</v>
      </c>
      <c r="J4" s="4" t="s">
        <v>9</v>
      </c>
      <c r="K4" s="4" t="s">
        <v>52</v>
      </c>
      <c r="L4" s="214"/>
      <c r="M4" s="214"/>
    </row>
    <row r="5" spans="1:13" ht="24.75" customHeight="1" x14ac:dyDescent="0.25">
      <c r="A5" s="226" t="s">
        <v>104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10"/>
    </row>
    <row r="6" spans="1:13" ht="60" customHeight="1" x14ac:dyDescent="0.25">
      <c r="A6" s="6" t="s">
        <v>12</v>
      </c>
      <c r="B6" s="28" t="s">
        <v>54</v>
      </c>
      <c r="C6" s="28"/>
      <c r="D6" s="28"/>
      <c r="E6" s="28"/>
      <c r="F6" s="28" t="e">
        <f t="shared" ref="F6:F36" si="0">100-(D6/C6*100)</f>
        <v>#DIV/0!</v>
      </c>
      <c r="G6" s="28"/>
      <c r="H6" s="28"/>
      <c r="I6" s="28"/>
      <c r="J6" s="28"/>
      <c r="K6" s="28" t="e">
        <f t="shared" ref="K6:K36" si="1">100-(I6/H6*100)</f>
        <v>#DIV/0!</v>
      </c>
      <c r="L6" s="28"/>
      <c r="M6" s="42"/>
    </row>
    <row r="7" spans="1:13" ht="36" customHeight="1" x14ac:dyDescent="0.25">
      <c r="A7" s="6" t="s">
        <v>14</v>
      </c>
      <c r="B7" s="28" t="s">
        <v>54</v>
      </c>
      <c r="C7" s="41">
        <v>100</v>
      </c>
      <c r="D7" s="41">
        <v>100</v>
      </c>
      <c r="E7" s="41">
        <v>0</v>
      </c>
      <c r="F7" s="28">
        <f t="shared" si="0"/>
        <v>0</v>
      </c>
      <c r="G7" s="41">
        <v>0</v>
      </c>
      <c r="H7" s="41">
        <v>100</v>
      </c>
      <c r="I7" s="41">
        <v>100</v>
      </c>
      <c r="J7" s="41">
        <v>0</v>
      </c>
      <c r="K7" s="28">
        <f t="shared" si="1"/>
        <v>0</v>
      </c>
      <c r="L7" s="41">
        <v>0</v>
      </c>
      <c r="M7" s="42"/>
    </row>
    <row r="8" spans="1:13" ht="60" customHeight="1" x14ac:dyDescent="0.25">
      <c r="A8" s="6" t="s">
        <v>15</v>
      </c>
      <c r="B8" s="28" t="s">
        <v>54</v>
      </c>
      <c r="C8" s="41">
        <v>100</v>
      </c>
      <c r="D8" s="41">
        <v>100</v>
      </c>
      <c r="E8" s="41">
        <v>0</v>
      </c>
      <c r="F8" s="28">
        <f t="shared" si="0"/>
        <v>0</v>
      </c>
      <c r="G8" s="41">
        <v>0</v>
      </c>
      <c r="H8" s="41">
        <v>100</v>
      </c>
      <c r="I8" s="41">
        <v>100</v>
      </c>
      <c r="J8" s="41">
        <v>0</v>
      </c>
      <c r="K8" s="28">
        <f t="shared" si="1"/>
        <v>0</v>
      </c>
      <c r="L8" s="41">
        <v>0</v>
      </c>
      <c r="M8" s="42"/>
    </row>
    <row r="9" spans="1:13" ht="38.25" customHeight="1" x14ac:dyDescent="0.25">
      <c r="A9" s="15" t="s">
        <v>16</v>
      </c>
      <c r="B9" s="28" t="s">
        <v>54</v>
      </c>
      <c r="C9" s="41">
        <v>100</v>
      </c>
      <c r="D9" s="41">
        <v>100</v>
      </c>
      <c r="E9" s="41">
        <v>0</v>
      </c>
      <c r="F9" s="28">
        <f t="shared" si="0"/>
        <v>0</v>
      </c>
      <c r="G9" s="41">
        <v>0</v>
      </c>
      <c r="H9" s="41">
        <v>100</v>
      </c>
      <c r="I9" s="41">
        <v>100</v>
      </c>
      <c r="J9" s="41">
        <v>0</v>
      </c>
      <c r="K9" s="28">
        <f t="shared" si="1"/>
        <v>0</v>
      </c>
      <c r="L9" s="41">
        <v>0</v>
      </c>
      <c r="M9" s="42"/>
    </row>
    <row r="10" spans="1:13" ht="36" customHeight="1" x14ac:dyDescent="0.25">
      <c r="A10" s="6" t="s">
        <v>17</v>
      </c>
      <c r="B10" s="28" t="s">
        <v>54</v>
      </c>
      <c r="C10" s="41">
        <v>100</v>
      </c>
      <c r="D10" s="41">
        <v>100</v>
      </c>
      <c r="E10" s="41">
        <v>0</v>
      </c>
      <c r="F10" s="28">
        <f t="shared" si="0"/>
        <v>0</v>
      </c>
      <c r="G10" s="41">
        <v>0</v>
      </c>
      <c r="H10" s="41">
        <v>100</v>
      </c>
      <c r="I10" s="41">
        <v>100</v>
      </c>
      <c r="J10" s="41">
        <v>0</v>
      </c>
      <c r="K10" s="28">
        <f t="shared" si="1"/>
        <v>0</v>
      </c>
      <c r="L10" s="41">
        <v>0</v>
      </c>
      <c r="M10" s="42"/>
    </row>
    <row r="11" spans="1:13" ht="36" customHeight="1" x14ac:dyDescent="0.25">
      <c r="A11" s="6" t="s">
        <v>18</v>
      </c>
      <c r="B11" s="28" t="s">
        <v>54</v>
      </c>
      <c r="C11" s="41">
        <v>100</v>
      </c>
      <c r="D11" s="41">
        <v>100</v>
      </c>
      <c r="E11" s="41">
        <v>0</v>
      </c>
      <c r="F11" s="28">
        <f t="shared" si="0"/>
        <v>0</v>
      </c>
      <c r="G11" s="41">
        <v>0</v>
      </c>
      <c r="H11" s="41">
        <v>100</v>
      </c>
      <c r="I11" s="41">
        <v>100</v>
      </c>
      <c r="J11" s="41">
        <v>0</v>
      </c>
      <c r="K11" s="28">
        <f t="shared" si="1"/>
        <v>0</v>
      </c>
      <c r="L11" s="41">
        <v>0</v>
      </c>
      <c r="M11" s="42"/>
    </row>
    <row r="12" spans="1:13" ht="36" customHeight="1" x14ac:dyDescent="0.25">
      <c r="A12" s="6" t="s">
        <v>19</v>
      </c>
      <c r="B12" s="28" t="s">
        <v>54</v>
      </c>
      <c r="C12" s="41">
        <v>100</v>
      </c>
      <c r="D12" s="41">
        <v>100</v>
      </c>
      <c r="E12" s="41">
        <v>0</v>
      </c>
      <c r="F12" s="28">
        <f t="shared" si="0"/>
        <v>0</v>
      </c>
      <c r="G12" s="41">
        <v>0</v>
      </c>
      <c r="H12" s="41">
        <v>100</v>
      </c>
      <c r="I12" s="41">
        <v>100</v>
      </c>
      <c r="J12" s="41">
        <v>0</v>
      </c>
      <c r="K12" s="28">
        <f t="shared" si="1"/>
        <v>0</v>
      </c>
      <c r="L12" s="41">
        <v>0</v>
      </c>
      <c r="M12" s="42"/>
    </row>
    <row r="13" spans="1:13" ht="24" customHeight="1" x14ac:dyDescent="0.25">
      <c r="A13" s="6" t="s">
        <v>20</v>
      </c>
      <c r="B13" s="28" t="s">
        <v>54</v>
      </c>
      <c r="C13" s="30"/>
      <c r="D13" s="30"/>
      <c r="E13" s="30"/>
      <c r="F13" s="28" t="e">
        <f t="shared" si="0"/>
        <v>#DIV/0!</v>
      </c>
      <c r="G13" s="30"/>
      <c r="H13" s="30"/>
      <c r="I13" s="30"/>
      <c r="J13" s="30"/>
      <c r="K13" s="28" t="e">
        <f t="shared" si="1"/>
        <v>#DIV/0!</v>
      </c>
      <c r="L13" s="30"/>
      <c r="M13" s="42"/>
    </row>
    <row r="14" spans="1:13" ht="36" customHeight="1" x14ac:dyDescent="0.25">
      <c r="A14" s="6" t="s">
        <v>21</v>
      </c>
      <c r="B14" s="28" t="s">
        <v>54</v>
      </c>
      <c r="C14" s="41">
        <v>100</v>
      </c>
      <c r="D14" s="41">
        <v>100</v>
      </c>
      <c r="E14" s="41">
        <v>0</v>
      </c>
      <c r="F14" s="28">
        <f t="shared" si="0"/>
        <v>0</v>
      </c>
      <c r="G14" s="41">
        <v>0</v>
      </c>
      <c r="H14" s="41">
        <v>100</v>
      </c>
      <c r="I14" s="41">
        <v>100</v>
      </c>
      <c r="J14" s="41">
        <v>0</v>
      </c>
      <c r="K14" s="28">
        <f t="shared" si="1"/>
        <v>0</v>
      </c>
      <c r="L14" s="41">
        <v>0</v>
      </c>
      <c r="M14" s="42"/>
    </row>
    <row r="15" spans="1:13" ht="36" customHeight="1" x14ac:dyDescent="0.25">
      <c r="A15" s="6" t="s">
        <v>22</v>
      </c>
      <c r="B15" s="28" t="s">
        <v>54</v>
      </c>
      <c r="C15" s="41">
        <v>100</v>
      </c>
      <c r="D15" s="41">
        <v>100</v>
      </c>
      <c r="E15" s="41">
        <v>0</v>
      </c>
      <c r="F15" s="28">
        <f t="shared" si="0"/>
        <v>0</v>
      </c>
      <c r="G15" s="41">
        <v>0</v>
      </c>
      <c r="H15" s="41">
        <v>100</v>
      </c>
      <c r="I15" s="41">
        <v>100</v>
      </c>
      <c r="J15" s="41">
        <v>0</v>
      </c>
      <c r="K15" s="28">
        <f t="shared" si="1"/>
        <v>0</v>
      </c>
      <c r="L15" s="41">
        <v>0</v>
      </c>
      <c r="M15" s="42"/>
    </row>
    <row r="16" spans="1:13" ht="36" customHeight="1" x14ac:dyDescent="0.25">
      <c r="A16" s="6" t="s">
        <v>23</v>
      </c>
      <c r="B16" s="28" t="s">
        <v>54</v>
      </c>
      <c r="C16" s="28"/>
      <c r="D16" s="28"/>
      <c r="E16" s="28"/>
      <c r="F16" s="28" t="e">
        <f t="shared" si="0"/>
        <v>#DIV/0!</v>
      </c>
      <c r="G16" s="28"/>
      <c r="H16" s="28"/>
      <c r="I16" s="28"/>
      <c r="J16" s="28"/>
      <c r="K16" s="28" t="e">
        <f t="shared" si="1"/>
        <v>#DIV/0!</v>
      </c>
      <c r="L16" s="28"/>
      <c r="M16" s="42"/>
    </row>
    <row r="17" spans="1:13" ht="60" customHeight="1" x14ac:dyDescent="0.25">
      <c r="A17" s="6" t="s">
        <v>24</v>
      </c>
      <c r="B17" s="28" t="s">
        <v>54</v>
      </c>
      <c r="C17" s="41">
        <v>100</v>
      </c>
      <c r="D17" s="41">
        <v>100</v>
      </c>
      <c r="E17" s="41">
        <v>0</v>
      </c>
      <c r="F17" s="28">
        <f t="shared" si="0"/>
        <v>0</v>
      </c>
      <c r="G17" s="41">
        <v>0</v>
      </c>
      <c r="H17" s="41">
        <v>100</v>
      </c>
      <c r="I17" s="41">
        <v>100</v>
      </c>
      <c r="J17" s="41">
        <v>0</v>
      </c>
      <c r="K17" s="28">
        <f t="shared" si="1"/>
        <v>0</v>
      </c>
      <c r="L17" s="41">
        <v>0</v>
      </c>
      <c r="M17" s="42"/>
    </row>
    <row r="18" spans="1:13" ht="60" customHeight="1" x14ac:dyDescent="0.25">
      <c r="A18" s="6" t="s">
        <v>25</v>
      </c>
      <c r="B18" s="28" t="s">
        <v>54</v>
      </c>
      <c r="C18" s="41">
        <v>100</v>
      </c>
      <c r="D18" s="41">
        <v>100</v>
      </c>
      <c r="E18" s="41">
        <v>0</v>
      </c>
      <c r="F18" s="28">
        <f t="shared" si="0"/>
        <v>0</v>
      </c>
      <c r="G18" s="41">
        <v>0</v>
      </c>
      <c r="H18" s="41">
        <v>100</v>
      </c>
      <c r="I18" s="41">
        <v>100</v>
      </c>
      <c r="J18" s="41">
        <v>0</v>
      </c>
      <c r="K18" s="28">
        <f t="shared" si="1"/>
        <v>0</v>
      </c>
      <c r="L18" s="41">
        <v>0</v>
      </c>
      <c r="M18" s="42"/>
    </row>
    <row r="19" spans="1:13" ht="36" customHeight="1" x14ac:dyDescent="0.25">
      <c r="A19" s="6" t="s">
        <v>26</v>
      </c>
      <c r="B19" s="28" t="s">
        <v>54</v>
      </c>
      <c r="C19" s="41">
        <v>100</v>
      </c>
      <c r="D19" s="41">
        <v>100</v>
      </c>
      <c r="E19" s="41">
        <v>0</v>
      </c>
      <c r="F19" s="28">
        <f t="shared" si="0"/>
        <v>0</v>
      </c>
      <c r="G19" s="41">
        <v>0</v>
      </c>
      <c r="H19" s="41">
        <v>100</v>
      </c>
      <c r="I19" s="41">
        <v>100</v>
      </c>
      <c r="J19" s="41">
        <v>0</v>
      </c>
      <c r="K19" s="28">
        <f t="shared" si="1"/>
        <v>0</v>
      </c>
      <c r="L19" s="41">
        <v>0</v>
      </c>
      <c r="M19" s="42"/>
    </row>
    <row r="20" spans="1:13" ht="36" customHeight="1" x14ac:dyDescent="0.25">
      <c r="A20" s="6" t="s">
        <v>27</v>
      </c>
      <c r="B20" s="28" t="s">
        <v>54</v>
      </c>
      <c r="C20" s="41">
        <v>100</v>
      </c>
      <c r="D20" s="41">
        <v>100</v>
      </c>
      <c r="E20" s="41">
        <v>0</v>
      </c>
      <c r="F20" s="28">
        <f t="shared" si="0"/>
        <v>0</v>
      </c>
      <c r="G20" s="41">
        <v>0</v>
      </c>
      <c r="H20" s="41">
        <v>100</v>
      </c>
      <c r="I20" s="41">
        <v>100</v>
      </c>
      <c r="J20" s="41">
        <v>0</v>
      </c>
      <c r="K20" s="28">
        <f t="shared" si="1"/>
        <v>0</v>
      </c>
      <c r="L20" s="41">
        <v>0</v>
      </c>
      <c r="M20" s="42"/>
    </row>
    <row r="21" spans="1:13" ht="36" customHeight="1" x14ac:dyDescent="0.25">
      <c r="A21" s="6" t="s">
        <v>28</v>
      </c>
      <c r="B21" s="28" t="s">
        <v>54</v>
      </c>
      <c r="C21" s="41">
        <v>100</v>
      </c>
      <c r="D21" s="41">
        <v>100</v>
      </c>
      <c r="E21" s="41">
        <v>0</v>
      </c>
      <c r="F21" s="28">
        <f t="shared" si="0"/>
        <v>0</v>
      </c>
      <c r="G21" s="41">
        <v>0</v>
      </c>
      <c r="H21" s="41">
        <v>100</v>
      </c>
      <c r="I21" s="41">
        <v>100</v>
      </c>
      <c r="J21" s="41">
        <v>0</v>
      </c>
      <c r="K21" s="28">
        <f t="shared" si="1"/>
        <v>0</v>
      </c>
      <c r="L21" s="41">
        <v>0</v>
      </c>
      <c r="M21" s="42"/>
    </row>
    <row r="22" spans="1:13" ht="60" customHeight="1" x14ac:dyDescent="0.25">
      <c r="A22" s="6" t="s">
        <v>29</v>
      </c>
      <c r="B22" s="28" t="s">
        <v>54</v>
      </c>
      <c r="C22" s="28"/>
      <c r="D22" s="28"/>
      <c r="E22" s="28"/>
      <c r="F22" s="28" t="e">
        <f t="shared" si="0"/>
        <v>#DIV/0!</v>
      </c>
      <c r="G22" s="28"/>
      <c r="H22" s="28"/>
      <c r="I22" s="28"/>
      <c r="J22" s="28"/>
      <c r="K22" s="28" t="e">
        <f t="shared" si="1"/>
        <v>#DIV/0!</v>
      </c>
      <c r="L22" s="28"/>
      <c r="M22" s="42"/>
    </row>
    <row r="23" spans="1:13" ht="60" customHeight="1" x14ac:dyDescent="0.25">
      <c r="A23" s="6" t="s">
        <v>30</v>
      </c>
      <c r="B23" s="28" t="s">
        <v>54</v>
      </c>
      <c r="C23" s="41">
        <v>100</v>
      </c>
      <c r="D23" s="41">
        <v>100</v>
      </c>
      <c r="E23" s="41">
        <v>0</v>
      </c>
      <c r="F23" s="28">
        <f t="shared" si="0"/>
        <v>0</v>
      </c>
      <c r="G23" s="41">
        <v>0</v>
      </c>
      <c r="H23" s="41">
        <v>100</v>
      </c>
      <c r="I23" s="41">
        <v>100</v>
      </c>
      <c r="J23" s="41">
        <v>0</v>
      </c>
      <c r="K23" s="28">
        <f t="shared" si="1"/>
        <v>0</v>
      </c>
      <c r="L23" s="41">
        <v>0</v>
      </c>
      <c r="M23" s="42"/>
    </row>
    <row r="24" spans="1:13" ht="48" customHeight="1" x14ac:dyDescent="0.25">
      <c r="A24" s="6" t="s">
        <v>31</v>
      </c>
      <c r="B24" s="28" t="s">
        <v>54</v>
      </c>
      <c r="C24" s="41">
        <v>100</v>
      </c>
      <c r="D24" s="41">
        <v>100</v>
      </c>
      <c r="E24" s="41">
        <v>0</v>
      </c>
      <c r="F24" s="28">
        <f t="shared" si="0"/>
        <v>0</v>
      </c>
      <c r="G24" s="41">
        <v>0</v>
      </c>
      <c r="H24" s="41">
        <v>100</v>
      </c>
      <c r="I24" s="41">
        <v>100</v>
      </c>
      <c r="J24" s="41">
        <v>0</v>
      </c>
      <c r="K24" s="28">
        <f t="shared" si="1"/>
        <v>0</v>
      </c>
      <c r="L24" s="41">
        <v>0</v>
      </c>
      <c r="M24" s="42"/>
    </row>
    <row r="25" spans="1:13" ht="36" customHeight="1" x14ac:dyDescent="0.25">
      <c r="A25" s="6" t="s">
        <v>32</v>
      </c>
      <c r="B25" s="28" t="s">
        <v>54</v>
      </c>
      <c r="C25" s="41">
        <v>100</v>
      </c>
      <c r="D25" s="41">
        <v>100</v>
      </c>
      <c r="E25" s="41">
        <v>0</v>
      </c>
      <c r="F25" s="28">
        <f t="shared" si="0"/>
        <v>0</v>
      </c>
      <c r="G25" s="41">
        <v>0</v>
      </c>
      <c r="H25" s="41">
        <v>100</v>
      </c>
      <c r="I25" s="41">
        <v>100</v>
      </c>
      <c r="J25" s="41">
        <v>0</v>
      </c>
      <c r="K25" s="28">
        <f t="shared" si="1"/>
        <v>0</v>
      </c>
      <c r="L25" s="41">
        <v>0</v>
      </c>
      <c r="M25" s="42"/>
    </row>
    <row r="26" spans="1:13" ht="36" customHeight="1" x14ac:dyDescent="0.25">
      <c r="A26" s="6" t="s">
        <v>33</v>
      </c>
      <c r="B26" s="28" t="s">
        <v>54</v>
      </c>
      <c r="C26" s="28"/>
      <c r="D26" s="28"/>
      <c r="E26" s="28"/>
      <c r="F26" s="28" t="e">
        <f t="shared" si="0"/>
        <v>#DIV/0!</v>
      </c>
      <c r="G26" s="28"/>
      <c r="H26" s="28"/>
      <c r="I26" s="28"/>
      <c r="J26" s="28"/>
      <c r="K26" s="28" t="e">
        <f t="shared" si="1"/>
        <v>#DIV/0!</v>
      </c>
      <c r="L26" s="28"/>
      <c r="M26" s="42"/>
    </row>
    <row r="27" spans="1:13" ht="36" customHeight="1" x14ac:dyDescent="0.25">
      <c r="A27" s="6" t="s">
        <v>34</v>
      </c>
      <c r="B27" s="28" t="s">
        <v>54</v>
      </c>
      <c r="C27" s="41">
        <v>100</v>
      </c>
      <c r="D27" s="41">
        <v>100</v>
      </c>
      <c r="E27" s="41">
        <v>0</v>
      </c>
      <c r="F27" s="28">
        <f t="shared" si="0"/>
        <v>0</v>
      </c>
      <c r="G27" s="41">
        <v>0</v>
      </c>
      <c r="H27" s="41">
        <v>100</v>
      </c>
      <c r="I27" s="41">
        <v>100</v>
      </c>
      <c r="J27" s="41">
        <v>0</v>
      </c>
      <c r="K27" s="28">
        <f t="shared" si="1"/>
        <v>0</v>
      </c>
      <c r="L27" s="41">
        <v>0</v>
      </c>
      <c r="M27" s="42"/>
    </row>
    <row r="28" spans="1:13" ht="36" customHeight="1" x14ac:dyDescent="0.25">
      <c r="A28" s="6" t="s">
        <v>35</v>
      </c>
      <c r="B28" s="28" t="s">
        <v>54</v>
      </c>
      <c r="C28" s="28"/>
      <c r="D28" s="28"/>
      <c r="E28" s="28"/>
      <c r="F28" s="28" t="e">
        <f t="shared" si="0"/>
        <v>#DIV/0!</v>
      </c>
      <c r="G28" s="28"/>
      <c r="H28" s="28"/>
      <c r="I28" s="28"/>
      <c r="J28" s="28"/>
      <c r="K28" s="28" t="e">
        <f t="shared" si="1"/>
        <v>#DIV/0!</v>
      </c>
      <c r="L28" s="28"/>
      <c r="M28" s="42"/>
    </row>
    <row r="29" spans="1:13" ht="36" customHeight="1" x14ac:dyDescent="0.25">
      <c r="A29" s="6" t="s">
        <v>36</v>
      </c>
      <c r="B29" s="28" t="s">
        <v>54</v>
      </c>
      <c r="C29" s="41">
        <v>100</v>
      </c>
      <c r="D29" s="41">
        <v>100</v>
      </c>
      <c r="E29" s="41">
        <v>0</v>
      </c>
      <c r="F29" s="28">
        <f t="shared" si="0"/>
        <v>0</v>
      </c>
      <c r="G29" s="41">
        <v>0</v>
      </c>
      <c r="H29" s="41">
        <v>100</v>
      </c>
      <c r="I29" s="41">
        <v>100</v>
      </c>
      <c r="J29" s="41">
        <v>0</v>
      </c>
      <c r="K29" s="28">
        <f t="shared" si="1"/>
        <v>0</v>
      </c>
      <c r="L29" s="41">
        <v>0</v>
      </c>
      <c r="M29" s="42"/>
    </row>
    <row r="30" spans="1:13" ht="60" customHeight="1" x14ac:dyDescent="0.25">
      <c r="A30" s="6" t="s">
        <v>37</v>
      </c>
      <c r="B30" s="28" t="s">
        <v>54</v>
      </c>
      <c r="C30" s="41">
        <v>100</v>
      </c>
      <c r="D30" s="41">
        <v>100</v>
      </c>
      <c r="E30" s="41">
        <v>0</v>
      </c>
      <c r="F30" s="28">
        <f t="shared" si="0"/>
        <v>0</v>
      </c>
      <c r="G30" s="41">
        <v>0</v>
      </c>
      <c r="H30" s="41">
        <v>100</v>
      </c>
      <c r="I30" s="41">
        <v>100</v>
      </c>
      <c r="J30" s="41">
        <v>0</v>
      </c>
      <c r="K30" s="28">
        <f t="shared" si="1"/>
        <v>0</v>
      </c>
      <c r="L30" s="41">
        <v>0</v>
      </c>
      <c r="M30" s="42"/>
    </row>
    <row r="31" spans="1:13" ht="36" customHeight="1" x14ac:dyDescent="0.25">
      <c r="A31" s="6" t="s">
        <v>38</v>
      </c>
      <c r="B31" s="28" t="s">
        <v>54</v>
      </c>
      <c r="C31" s="28"/>
      <c r="D31" s="28"/>
      <c r="E31" s="28"/>
      <c r="F31" s="28" t="e">
        <f t="shared" si="0"/>
        <v>#DIV/0!</v>
      </c>
      <c r="G31" s="28"/>
      <c r="H31" s="28"/>
      <c r="I31" s="28"/>
      <c r="J31" s="28"/>
      <c r="K31" s="28" t="e">
        <f t="shared" si="1"/>
        <v>#DIV/0!</v>
      </c>
      <c r="L31" s="28"/>
      <c r="M31" s="42"/>
    </row>
    <row r="32" spans="1:13" ht="48" customHeight="1" x14ac:dyDescent="0.25">
      <c r="A32" s="6" t="s">
        <v>39</v>
      </c>
      <c r="B32" s="28" t="s">
        <v>54</v>
      </c>
      <c r="C32" s="41">
        <v>100</v>
      </c>
      <c r="D32" s="41">
        <v>100</v>
      </c>
      <c r="E32" s="41">
        <v>0</v>
      </c>
      <c r="F32" s="28">
        <f t="shared" si="0"/>
        <v>0</v>
      </c>
      <c r="G32" s="41">
        <v>0</v>
      </c>
      <c r="H32" s="41">
        <v>100</v>
      </c>
      <c r="I32" s="41">
        <v>100</v>
      </c>
      <c r="J32" s="41">
        <v>0</v>
      </c>
      <c r="K32" s="28">
        <f t="shared" si="1"/>
        <v>0</v>
      </c>
      <c r="L32" s="41">
        <v>0</v>
      </c>
      <c r="M32" s="42"/>
    </row>
    <row r="33" spans="1:13" ht="36" customHeight="1" x14ac:dyDescent="0.25">
      <c r="A33" s="6" t="s">
        <v>40</v>
      </c>
      <c r="B33" s="28" t="s">
        <v>54</v>
      </c>
      <c r="C33" s="41">
        <v>100</v>
      </c>
      <c r="D33" s="41">
        <v>100</v>
      </c>
      <c r="E33" s="41">
        <v>0</v>
      </c>
      <c r="F33" s="28">
        <f t="shared" si="0"/>
        <v>0</v>
      </c>
      <c r="G33" s="41">
        <v>0</v>
      </c>
      <c r="H33" s="41">
        <v>100</v>
      </c>
      <c r="I33" s="41">
        <v>100</v>
      </c>
      <c r="J33" s="41">
        <v>0</v>
      </c>
      <c r="K33" s="28">
        <f t="shared" si="1"/>
        <v>0</v>
      </c>
      <c r="L33" s="41">
        <v>0</v>
      </c>
      <c r="M33" s="42"/>
    </row>
    <row r="34" spans="1:13" ht="36" customHeight="1" x14ac:dyDescent="0.25">
      <c r="A34" s="6" t="s">
        <v>41</v>
      </c>
      <c r="B34" s="28" t="s">
        <v>54</v>
      </c>
      <c r="C34" s="41">
        <v>100</v>
      </c>
      <c r="D34" s="41">
        <v>100</v>
      </c>
      <c r="E34" s="41">
        <v>0</v>
      </c>
      <c r="F34" s="28">
        <f t="shared" si="0"/>
        <v>0</v>
      </c>
      <c r="G34" s="41">
        <v>0</v>
      </c>
      <c r="H34" s="41">
        <v>100</v>
      </c>
      <c r="I34" s="41">
        <v>100</v>
      </c>
      <c r="J34" s="41">
        <v>0</v>
      </c>
      <c r="K34" s="28">
        <f t="shared" si="1"/>
        <v>0</v>
      </c>
      <c r="L34" s="41">
        <v>0</v>
      </c>
      <c r="M34" s="42"/>
    </row>
    <row r="35" spans="1:13" ht="47.25" customHeight="1" x14ac:dyDescent="0.25">
      <c r="A35" s="20" t="s">
        <v>42</v>
      </c>
      <c r="B35" s="28" t="s">
        <v>54</v>
      </c>
      <c r="C35" s="41">
        <v>100</v>
      </c>
      <c r="D35" s="41">
        <v>100</v>
      </c>
      <c r="E35" s="41">
        <v>0</v>
      </c>
      <c r="F35" s="28">
        <f t="shared" si="0"/>
        <v>0</v>
      </c>
      <c r="G35" s="41">
        <v>0</v>
      </c>
      <c r="H35" s="41">
        <v>100</v>
      </c>
      <c r="I35" s="41">
        <v>100</v>
      </c>
      <c r="J35" s="41">
        <v>0</v>
      </c>
      <c r="K35" s="28">
        <f t="shared" si="1"/>
        <v>0</v>
      </c>
      <c r="L35" s="41">
        <v>0</v>
      </c>
      <c r="M35" s="42"/>
    </row>
    <row r="36" spans="1:13" ht="15.75" customHeight="1" x14ac:dyDescent="0.25">
      <c r="A36" s="6" t="s">
        <v>43</v>
      </c>
      <c r="B36" s="30" t="s">
        <v>54</v>
      </c>
      <c r="C36" s="28"/>
      <c r="D36" s="28"/>
      <c r="E36" s="28"/>
      <c r="F36" s="28" t="e">
        <f t="shared" si="0"/>
        <v>#DIV/0!</v>
      </c>
      <c r="G36" s="28"/>
      <c r="H36" s="28"/>
      <c r="I36" s="28"/>
      <c r="J36" s="28"/>
      <c r="K36" s="28" t="e">
        <f t="shared" si="1"/>
        <v>#DIV/0!</v>
      </c>
      <c r="L36" s="28"/>
      <c r="M36" s="28"/>
    </row>
    <row r="37" spans="1:13" ht="15.75" customHeight="1" x14ac:dyDescent="0.25"/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J3:K3"/>
    <mergeCell ref="L3:L4"/>
    <mergeCell ref="M3:M4"/>
    <mergeCell ref="A5:M5"/>
    <mergeCell ref="A1:M1"/>
    <mergeCell ref="A3:A4"/>
    <mergeCell ref="B3:B4"/>
    <mergeCell ref="C3:D3"/>
    <mergeCell ref="E3:F3"/>
    <mergeCell ref="G3:G4"/>
    <mergeCell ref="H3:I3"/>
  </mergeCells>
  <pageMargins left="0.31496062992125984" right="0.31496062992125984" top="0.35433070866141736" bottom="0.35433070866141736" header="0" footer="0"/>
  <pageSetup scale="80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5" sqref="E5"/>
    </sheetView>
  </sheetViews>
  <sheetFormatPr defaultColWidth="14.42578125" defaultRowHeight="15" customHeight="1" x14ac:dyDescent="0.25"/>
  <cols>
    <col min="1" max="1" width="50.7109375" customWidth="1"/>
    <col min="2" max="2" width="15.7109375" customWidth="1"/>
    <col min="3" max="4" width="8.7109375" customWidth="1"/>
    <col min="5" max="5" width="13.5703125" customWidth="1"/>
    <col min="6" max="6" width="15.28515625" customWidth="1"/>
    <col min="7" max="7" width="12.5703125" customWidth="1"/>
    <col min="8" max="8" width="12.7109375" customWidth="1"/>
    <col min="9" max="26" width="8" customWidth="1"/>
  </cols>
  <sheetData>
    <row r="1" spans="1:26" ht="34.5" customHeight="1" x14ac:dyDescent="0.25">
      <c r="A1" s="211" t="s">
        <v>57</v>
      </c>
      <c r="B1" s="212"/>
      <c r="C1" s="212"/>
      <c r="D1" s="212"/>
      <c r="E1" s="212"/>
      <c r="F1" s="212"/>
      <c r="G1" s="212"/>
      <c r="H1" s="2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" customHeight="1" x14ac:dyDescent="0.25">
      <c r="A2" s="213" t="s">
        <v>1</v>
      </c>
      <c r="B2" s="215" t="s">
        <v>2</v>
      </c>
      <c r="C2" s="216" t="s">
        <v>3</v>
      </c>
      <c r="D2" s="210"/>
      <c r="E2" s="217" t="s">
        <v>4</v>
      </c>
      <c r="F2" s="218"/>
      <c r="G2" s="219" t="s">
        <v>5</v>
      </c>
      <c r="H2" s="215" t="s">
        <v>6</v>
      </c>
    </row>
    <row r="3" spans="1:26" ht="45" customHeight="1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10</v>
      </c>
      <c r="G3" s="214"/>
      <c r="H3" s="214"/>
    </row>
    <row r="4" spans="1:26" ht="34.5" customHeight="1" x14ac:dyDescent="0.25">
      <c r="A4" s="226" t="s">
        <v>59</v>
      </c>
      <c r="B4" s="209"/>
      <c r="C4" s="209"/>
      <c r="D4" s="209"/>
      <c r="E4" s="209"/>
      <c r="F4" s="209"/>
      <c r="G4" s="209"/>
      <c r="H4" s="210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8.25" customHeight="1" x14ac:dyDescent="0.25">
      <c r="A5" s="6" t="s">
        <v>12</v>
      </c>
      <c r="B5" s="4" t="s">
        <v>13</v>
      </c>
      <c r="C5" s="7">
        <v>39</v>
      </c>
      <c r="D5" s="7">
        <v>39</v>
      </c>
      <c r="E5" s="7">
        <v>10</v>
      </c>
      <c r="F5" s="8">
        <f t="shared" ref="F5:F36" si="0">100-(D5/C5*100)</f>
        <v>0</v>
      </c>
      <c r="G5" s="7">
        <v>0</v>
      </c>
      <c r="H5" s="14"/>
    </row>
    <row r="6" spans="1:26" ht="25.5" customHeight="1" x14ac:dyDescent="0.25">
      <c r="A6" s="6" t="s">
        <v>14</v>
      </c>
      <c r="B6" s="4" t="s">
        <v>13</v>
      </c>
      <c r="C6" s="16"/>
      <c r="D6" s="16"/>
      <c r="E6" s="16"/>
      <c r="F6" s="11" t="e">
        <f t="shared" si="0"/>
        <v>#DIV/0!</v>
      </c>
      <c r="G6" s="16"/>
      <c r="H6" s="35"/>
    </row>
    <row r="7" spans="1:26" ht="51" customHeight="1" x14ac:dyDescent="0.25">
      <c r="A7" s="6" t="s">
        <v>15</v>
      </c>
      <c r="B7" s="4" t="s">
        <v>13</v>
      </c>
      <c r="C7" s="16"/>
      <c r="D7" s="16"/>
      <c r="E7" s="16"/>
      <c r="F7" s="11" t="e">
        <f t="shared" si="0"/>
        <v>#DIV/0!</v>
      </c>
      <c r="G7" s="16"/>
      <c r="H7" s="35"/>
    </row>
    <row r="8" spans="1:26" ht="25.5" customHeight="1" x14ac:dyDescent="0.25">
      <c r="A8" s="15" t="s">
        <v>16</v>
      </c>
      <c r="B8" s="4" t="s">
        <v>13</v>
      </c>
      <c r="C8" s="16"/>
      <c r="D8" s="16"/>
      <c r="E8" s="16"/>
      <c r="F8" s="11" t="e">
        <f t="shared" si="0"/>
        <v>#DIV/0!</v>
      </c>
      <c r="G8" s="16"/>
      <c r="H8" s="35"/>
    </row>
    <row r="9" spans="1:26" ht="25.5" customHeight="1" x14ac:dyDescent="0.25">
      <c r="A9" s="6" t="s">
        <v>17</v>
      </c>
      <c r="B9" s="4" t="s">
        <v>13</v>
      </c>
      <c r="C9" s="16"/>
      <c r="D9" s="16"/>
      <c r="E9" s="16"/>
      <c r="F9" s="11" t="e">
        <f t="shared" si="0"/>
        <v>#DIV/0!</v>
      </c>
      <c r="G9" s="16"/>
      <c r="H9" s="35"/>
    </row>
    <row r="10" spans="1:26" ht="25.5" customHeight="1" x14ac:dyDescent="0.25">
      <c r="A10" s="6" t="s">
        <v>18</v>
      </c>
      <c r="B10" s="4" t="s">
        <v>13</v>
      </c>
      <c r="C10" s="16"/>
      <c r="D10" s="16"/>
      <c r="E10" s="16"/>
      <c r="F10" s="11" t="e">
        <f t="shared" si="0"/>
        <v>#DIV/0!</v>
      </c>
      <c r="G10" s="16"/>
      <c r="H10" s="35"/>
    </row>
    <row r="11" spans="1:26" ht="25.5" customHeight="1" x14ac:dyDescent="0.25">
      <c r="A11" s="6" t="s">
        <v>19</v>
      </c>
      <c r="B11" s="4" t="s">
        <v>13</v>
      </c>
      <c r="C11" s="16"/>
      <c r="D11" s="16"/>
      <c r="E11" s="16"/>
      <c r="F11" s="11" t="e">
        <f t="shared" si="0"/>
        <v>#DIV/0!</v>
      </c>
      <c r="G11" s="16"/>
      <c r="H11" s="35"/>
    </row>
    <row r="12" spans="1:26" ht="25.5" customHeight="1" x14ac:dyDescent="0.25">
      <c r="A12" s="6" t="s">
        <v>20</v>
      </c>
      <c r="B12" s="4" t="s">
        <v>13</v>
      </c>
      <c r="C12" s="7">
        <v>294</v>
      </c>
      <c r="D12" s="7">
        <v>295</v>
      </c>
      <c r="E12" s="7">
        <v>10</v>
      </c>
      <c r="F12" s="8">
        <f t="shared" si="0"/>
        <v>-0.34013605442176242</v>
      </c>
      <c r="G12" s="7">
        <v>0</v>
      </c>
      <c r="H12" s="35"/>
    </row>
    <row r="13" spans="1:26" ht="25.5" customHeight="1" x14ac:dyDescent="0.25">
      <c r="A13" s="6" t="s">
        <v>21</v>
      </c>
      <c r="B13" s="4" t="s">
        <v>13</v>
      </c>
      <c r="C13" s="16"/>
      <c r="D13" s="16"/>
      <c r="E13" s="16"/>
      <c r="F13" s="11" t="e">
        <f t="shared" si="0"/>
        <v>#DIV/0!</v>
      </c>
      <c r="G13" s="16"/>
      <c r="H13" s="35"/>
    </row>
    <row r="14" spans="1:26" ht="25.5" customHeight="1" x14ac:dyDescent="0.25">
      <c r="A14" s="6" t="s">
        <v>22</v>
      </c>
      <c r="B14" s="4" t="s">
        <v>13</v>
      </c>
      <c r="C14" s="16"/>
      <c r="D14" s="16"/>
      <c r="E14" s="16"/>
      <c r="F14" s="11" t="e">
        <f t="shared" si="0"/>
        <v>#DIV/0!</v>
      </c>
      <c r="G14" s="16"/>
      <c r="H14" s="35"/>
    </row>
    <row r="15" spans="1:26" ht="25.5" customHeight="1" x14ac:dyDescent="0.25">
      <c r="A15" s="6" t="s">
        <v>23</v>
      </c>
      <c r="B15" s="4" t="s">
        <v>13</v>
      </c>
      <c r="C15" s="16"/>
      <c r="D15" s="16"/>
      <c r="E15" s="16"/>
      <c r="F15" s="11" t="e">
        <f t="shared" si="0"/>
        <v>#DIV/0!</v>
      </c>
      <c r="G15" s="16"/>
      <c r="H15" s="35"/>
    </row>
    <row r="16" spans="1:26" ht="38.25" customHeight="1" x14ac:dyDescent="0.25">
      <c r="A16" s="6" t="s">
        <v>24</v>
      </c>
      <c r="B16" s="4" t="s">
        <v>13</v>
      </c>
      <c r="C16" s="7">
        <v>28</v>
      </c>
      <c r="D16" s="7">
        <v>28</v>
      </c>
      <c r="E16" s="7">
        <v>10</v>
      </c>
      <c r="F16" s="8">
        <f t="shared" si="0"/>
        <v>0</v>
      </c>
      <c r="G16" s="7">
        <v>0</v>
      </c>
      <c r="H16" s="14"/>
    </row>
    <row r="17" spans="1:8" ht="38.25" customHeight="1" x14ac:dyDescent="0.25">
      <c r="A17" s="6" t="s">
        <v>25</v>
      </c>
      <c r="B17" s="4" t="s">
        <v>13</v>
      </c>
      <c r="C17" s="16"/>
      <c r="D17" s="16"/>
      <c r="E17" s="16"/>
      <c r="F17" s="11" t="e">
        <f t="shared" si="0"/>
        <v>#DIV/0!</v>
      </c>
      <c r="G17" s="16"/>
      <c r="H17" s="35"/>
    </row>
    <row r="18" spans="1:8" ht="25.5" customHeight="1" x14ac:dyDescent="0.25">
      <c r="A18" s="6" t="s">
        <v>26</v>
      </c>
      <c r="B18" s="4" t="s">
        <v>13</v>
      </c>
      <c r="C18" s="16"/>
      <c r="D18" s="16"/>
      <c r="E18" s="16"/>
      <c r="F18" s="11" t="e">
        <f t="shared" si="0"/>
        <v>#DIV/0!</v>
      </c>
      <c r="G18" s="16"/>
      <c r="H18" s="35"/>
    </row>
    <row r="19" spans="1:8" ht="25.5" customHeight="1" x14ac:dyDescent="0.25">
      <c r="A19" s="6" t="s">
        <v>27</v>
      </c>
      <c r="B19" s="4" t="s">
        <v>13</v>
      </c>
      <c r="C19" s="16"/>
      <c r="D19" s="16"/>
      <c r="E19" s="16"/>
      <c r="F19" s="11" t="e">
        <f t="shared" si="0"/>
        <v>#DIV/0!</v>
      </c>
      <c r="G19" s="16"/>
      <c r="H19" s="35"/>
    </row>
    <row r="20" spans="1:8" ht="25.5" customHeight="1" x14ac:dyDescent="0.25">
      <c r="A20" s="6" t="s">
        <v>28</v>
      </c>
      <c r="B20" s="4" t="s">
        <v>13</v>
      </c>
      <c r="C20" s="16"/>
      <c r="D20" s="16"/>
      <c r="E20" s="16"/>
      <c r="F20" s="11" t="e">
        <f t="shared" si="0"/>
        <v>#DIV/0!</v>
      </c>
      <c r="G20" s="16"/>
      <c r="H20" s="35"/>
    </row>
    <row r="21" spans="1:8" ht="54" customHeight="1" x14ac:dyDescent="0.25">
      <c r="A21" s="6" t="s">
        <v>29</v>
      </c>
      <c r="B21" s="4" t="s">
        <v>13</v>
      </c>
      <c r="C21" s="16"/>
      <c r="D21" s="16"/>
      <c r="E21" s="16"/>
      <c r="F21" s="11" t="e">
        <f t="shared" si="0"/>
        <v>#DIV/0!</v>
      </c>
      <c r="G21" s="16"/>
      <c r="H21" s="36"/>
    </row>
    <row r="22" spans="1:8" ht="38.25" customHeight="1" x14ac:dyDescent="0.25">
      <c r="A22" s="6" t="s">
        <v>30</v>
      </c>
      <c r="B22" s="4" t="s">
        <v>13</v>
      </c>
      <c r="C22" s="16"/>
      <c r="D22" s="16"/>
      <c r="E22" s="16"/>
      <c r="F22" s="11" t="e">
        <f t="shared" si="0"/>
        <v>#DIV/0!</v>
      </c>
      <c r="G22" s="16"/>
      <c r="H22" s="35"/>
    </row>
    <row r="23" spans="1:8" ht="38.25" customHeight="1" x14ac:dyDescent="0.25">
      <c r="A23" s="6" t="s">
        <v>31</v>
      </c>
      <c r="B23" s="4" t="s">
        <v>13</v>
      </c>
      <c r="C23" s="16"/>
      <c r="D23" s="16"/>
      <c r="E23" s="16"/>
      <c r="F23" s="11" t="e">
        <f t="shared" si="0"/>
        <v>#DIV/0!</v>
      </c>
      <c r="G23" s="16"/>
      <c r="H23" s="35"/>
    </row>
    <row r="24" spans="1:8" ht="25.5" customHeight="1" x14ac:dyDescent="0.25">
      <c r="A24" s="6" t="s">
        <v>32</v>
      </c>
      <c r="B24" s="4" t="s">
        <v>13</v>
      </c>
      <c r="C24" s="16"/>
      <c r="D24" s="16"/>
      <c r="E24" s="16"/>
      <c r="F24" s="11" t="e">
        <f t="shared" si="0"/>
        <v>#DIV/0!</v>
      </c>
      <c r="G24" s="16"/>
      <c r="H24" s="35"/>
    </row>
    <row r="25" spans="1:8" ht="25.5" customHeight="1" x14ac:dyDescent="0.25">
      <c r="A25" s="6" t="s">
        <v>33</v>
      </c>
      <c r="B25" s="4" t="s">
        <v>13</v>
      </c>
      <c r="C25" s="16"/>
      <c r="D25" s="16"/>
      <c r="E25" s="16"/>
      <c r="F25" s="11" t="e">
        <f t="shared" si="0"/>
        <v>#DIV/0!</v>
      </c>
      <c r="G25" s="16"/>
      <c r="H25" s="35"/>
    </row>
    <row r="26" spans="1:8" ht="25.5" customHeight="1" x14ac:dyDescent="0.25">
      <c r="A26" s="6" t="s">
        <v>34</v>
      </c>
      <c r="B26" s="4" t="s">
        <v>13</v>
      </c>
      <c r="C26" s="16"/>
      <c r="D26" s="16"/>
      <c r="E26" s="16"/>
      <c r="F26" s="11" t="e">
        <f t="shared" si="0"/>
        <v>#DIV/0!</v>
      </c>
      <c r="G26" s="16"/>
      <c r="H26" s="35"/>
    </row>
    <row r="27" spans="1:8" ht="25.5" customHeight="1" x14ac:dyDescent="0.25">
      <c r="A27" s="6" t="s">
        <v>35</v>
      </c>
      <c r="B27" s="4" t="s">
        <v>13</v>
      </c>
      <c r="C27" s="16"/>
      <c r="D27" s="16"/>
      <c r="E27" s="16"/>
      <c r="F27" s="11" t="e">
        <f t="shared" si="0"/>
        <v>#DIV/0!</v>
      </c>
      <c r="G27" s="16"/>
      <c r="H27" s="35"/>
    </row>
    <row r="28" spans="1:8" ht="25.5" customHeight="1" x14ac:dyDescent="0.25">
      <c r="A28" s="6" t="s">
        <v>36</v>
      </c>
      <c r="B28" s="4" t="s">
        <v>13</v>
      </c>
      <c r="C28" s="16"/>
      <c r="D28" s="16"/>
      <c r="E28" s="16"/>
      <c r="F28" s="11" t="e">
        <f t="shared" si="0"/>
        <v>#DIV/0!</v>
      </c>
      <c r="G28" s="16"/>
      <c r="H28" s="35"/>
    </row>
    <row r="29" spans="1:8" ht="38.25" customHeight="1" x14ac:dyDescent="0.25">
      <c r="A29" s="6" t="s">
        <v>37</v>
      </c>
      <c r="B29" s="4" t="s">
        <v>13</v>
      </c>
      <c r="C29" s="16"/>
      <c r="D29" s="16"/>
      <c r="E29" s="16"/>
      <c r="F29" s="11" t="e">
        <f t="shared" si="0"/>
        <v>#DIV/0!</v>
      </c>
      <c r="G29" s="16"/>
      <c r="H29" s="35"/>
    </row>
    <row r="30" spans="1:8" ht="25.5" customHeight="1" x14ac:dyDescent="0.25">
      <c r="A30" s="6" t="s">
        <v>38</v>
      </c>
      <c r="B30" s="4" t="s">
        <v>13</v>
      </c>
      <c r="C30" s="16"/>
      <c r="D30" s="16"/>
      <c r="E30" s="16"/>
      <c r="F30" s="11" t="e">
        <f t="shared" si="0"/>
        <v>#DIV/0!</v>
      </c>
      <c r="G30" s="16"/>
      <c r="H30" s="35"/>
    </row>
    <row r="31" spans="1:8" ht="25.5" customHeight="1" x14ac:dyDescent="0.25">
      <c r="A31" s="6" t="s">
        <v>39</v>
      </c>
      <c r="B31" s="4" t="s">
        <v>13</v>
      </c>
      <c r="C31" s="16"/>
      <c r="D31" s="16"/>
      <c r="E31" s="16"/>
      <c r="F31" s="11" t="e">
        <f t="shared" si="0"/>
        <v>#DIV/0!</v>
      </c>
      <c r="G31" s="16"/>
      <c r="H31" s="35"/>
    </row>
    <row r="32" spans="1:8" ht="25.5" customHeight="1" x14ac:dyDescent="0.25">
      <c r="A32" s="6" t="s">
        <v>40</v>
      </c>
      <c r="B32" s="4" t="s">
        <v>13</v>
      </c>
      <c r="C32" s="16"/>
      <c r="D32" s="16"/>
      <c r="E32" s="16"/>
      <c r="F32" s="11" t="e">
        <f t="shared" si="0"/>
        <v>#DIV/0!</v>
      </c>
      <c r="G32" s="16"/>
      <c r="H32" s="35"/>
    </row>
    <row r="33" spans="1:26" ht="25.5" customHeight="1" x14ac:dyDescent="0.25">
      <c r="A33" s="6" t="s">
        <v>41</v>
      </c>
      <c r="B33" s="4" t="s">
        <v>13</v>
      </c>
      <c r="C33" s="16"/>
      <c r="D33" s="16"/>
      <c r="E33" s="16"/>
      <c r="F33" s="11" t="e">
        <f t="shared" si="0"/>
        <v>#DIV/0!</v>
      </c>
      <c r="G33" s="16"/>
      <c r="H33" s="35"/>
    </row>
    <row r="34" spans="1:26" ht="38.25" customHeight="1" x14ac:dyDescent="0.25">
      <c r="A34" s="20" t="s">
        <v>42</v>
      </c>
      <c r="B34" s="4" t="s">
        <v>13</v>
      </c>
      <c r="C34" s="16"/>
      <c r="D34" s="16"/>
      <c r="E34" s="16"/>
      <c r="F34" s="11" t="e">
        <f t="shared" si="0"/>
        <v>#DIV/0!</v>
      </c>
      <c r="G34" s="16"/>
      <c r="H34" s="35"/>
    </row>
    <row r="35" spans="1:26" ht="38.25" customHeight="1" x14ac:dyDescent="0.25">
      <c r="A35" s="6" t="s">
        <v>43</v>
      </c>
      <c r="B35" s="4" t="s">
        <v>13</v>
      </c>
      <c r="C35" s="16"/>
      <c r="D35" s="16"/>
      <c r="E35" s="16"/>
      <c r="F35" s="11" t="e">
        <f t="shared" si="0"/>
        <v>#DIV/0!</v>
      </c>
      <c r="G35" s="16"/>
      <c r="H35" s="35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5.75" customHeight="1" x14ac:dyDescent="0.25">
      <c r="A36" s="23" t="s">
        <v>44</v>
      </c>
      <c r="B36" s="4"/>
      <c r="C36" s="24">
        <f t="shared" ref="C36:D36" si="1">SUM(C5:C35)</f>
        <v>361</v>
      </c>
      <c r="D36" s="24">
        <f t="shared" si="1"/>
        <v>362</v>
      </c>
      <c r="E36" s="37"/>
      <c r="F36" s="11">
        <f t="shared" si="0"/>
        <v>-0.27700831024930039</v>
      </c>
      <c r="G36" s="38"/>
      <c r="H36" s="39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/>
    <row r="38" spans="1:26" ht="15.75" customHeight="1" x14ac:dyDescent="0.25">
      <c r="H38" s="40" t="s">
        <v>60</v>
      </c>
    </row>
    <row r="39" spans="1:26" ht="15.75" customHeight="1" x14ac:dyDescent="0.25"/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31496062992125984" right="0.31496062992125984" top="0.35433070866141736" bottom="0.35433070866141736" header="0" footer="0"/>
  <pageSetup scale="72" fitToHeight="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xSplit="4" ySplit="4" topLeftCell="E30" activePane="bottomRight" state="frozen"/>
      <selection pane="topRight" activeCell="E1" sqref="E1"/>
      <selection pane="bottomLeft" activeCell="A5" sqref="A5"/>
      <selection pane="bottomRight" activeCell="A5" sqref="A5:A35"/>
    </sheetView>
  </sheetViews>
  <sheetFormatPr defaultColWidth="14.42578125" defaultRowHeight="15" customHeight="1" x14ac:dyDescent="0.25"/>
  <cols>
    <col min="1" max="1" width="55.7109375" customWidth="1"/>
    <col min="2" max="2" width="10.7109375" customWidth="1"/>
    <col min="3" max="4" width="8.7109375" customWidth="1"/>
    <col min="5" max="5" width="13.5703125" customWidth="1"/>
    <col min="6" max="6" width="15.28515625" customWidth="1"/>
    <col min="7" max="7" width="12.7109375" customWidth="1"/>
    <col min="8" max="8" width="15.7109375" customWidth="1"/>
    <col min="9" max="26" width="8" customWidth="1"/>
  </cols>
  <sheetData>
    <row r="1" spans="1:26" ht="45" customHeight="1" x14ac:dyDescent="0.25">
      <c r="A1" s="228" t="s">
        <v>102</v>
      </c>
      <c r="B1" s="212"/>
      <c r="C1" s="212"/>
      <c r="D1" s="212"/>
      <c r="E1" s="212"/>
      <c r="F1" s="212"/>
      <c r="G1" s="212"/>
      <c r="H1" s="2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0" customHeight="1" x14ac:dyDescent="0.25">
      <c r="A2" s="213" t="s">
        <v>1</v>
      </c>
      <c r="B2" s="215" t="s">
        <v>2</v>
      </c>
      <c r="C2" s="216" t="s">
        <v>3</v>
      </c>
      <c r="D2" s="210"/>
      <c r="E2" s="217" t="s">
        <v>4</v>
      </c>
      <c r="F2" s="218"/>
      <c r="G2" s="219" t="s">
        <v>5</v>
      </c>
      <c r="H2" s="215" t="s">
        <v>6</v>
      </c>
    </row>
    <row r="3" spans="1:26" ht="34.5" customHeight="1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10</v>
      </c>
      <c r="G3" s="214"/>
      <c r="H3" s="214"/>
    </row>
    <row r="4" spans="1:26" ht="30" customHeight="1" x14ac:dyDescent="0.25">
      <c r="A4" s="226" t="s">
        <v>105</v>
      </c>
      <c r="B4" s="209"/>
      <c r="C4" s="209"/>
      <c r="D4" s="209"/>
      <c r="E4" s="209"/>
      <c r="F4" s="209"/>
      <c r="G4" s="209"/>
      <c r="H4" s="210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x14ac:dyDescent="0.25">
      <c r="A5" s="6" t="s">
        <v>12</v>
      </c>
      <c r="B5" s="92" t="s">
        <v>13</v>
      </c>
      <c r="C5" s="63"/>
      <c r="D5" s="63"/>
      <c r="E5" s="63"/>
      <c r="F5" s="105" t="e">
        <f t="shared" ref="F5:F36" si="0">100-(D5/C5*100)</f>
        <v>#DIV/0!</v>
      </c>
      <c r="G5" s="96"/>
      <c r="H5" s="96"/>
    </row>
    <row r="6" spans="1:26" ht="24" x14ac:dyDescent="0.25">
      <c r="A6" s="6" t="s">
        <v>14</v>
      </c>
      <c r="B6" s="92" t="s">
        <v>13</v>
      </c>
      <c r="C6" s="7">
        <v>1</v>
      </c>
      <c r="D6" s="7">
        <v>1</v>
      </c>
      <c r="E6" s="7">
        <v>0</v>
      </c>
      <c r="F6" s="8">
        <f t="shared" si="0"/>
        <v>0</v>
      </c>
      <c r="G6" s="21">
        <v>0</v>
      </c>
      <c r="H6" s="14"/>
    </row>
    <row r="7" spans="1:26" ht="36" x14ac:dyDescent="0.25">
      <c r="A7" s="6" t="s">
        <v>15</v>
      </c>
      <c r="B7" s="92" t="s">
        <v>13</v>
      </c>
      <c r="C7" s="16"/>
      <c r="D7" s="16"/>
      <c r="E7" s="16"/>
      <c r="F7" s="8" t="e">
        <f t="shared" si="0"/>
        <v>#DIV/0!</v>
      </c>
      <c r="G7" s="14"/>
      <c r="H7" s="14"/>
    </row>
    <row r="8" spans="1:26" ht="25.5" x14ac:dyDescent="0.25">
      <c r="A8" s="15" t="s">
        <v>16</v>
      </c>
      <c r="B8" s="92" t="s">
        <v>13</v>
      </c>
      <c r="C8" s="16"/>
      <c r="D8" s="16"/>
      <c r="E8" s="16"/>
      <c r="F8" s="11" t="e">
        <f t="shared" si="0"/>
        <v>#DIV/0!</v>
      </c>
      <c r="G8" s="14"/>
      <c r="H8" s="14"/>
    </row>
    <row r="9" spans="1:26" ht="24" x14ac:dyDescent="0.25">
      <c r="A9" s="6" t="s">
        <v>17</v>
      </c>
      <c r="B9" s="92" t="s">
        <v>13</v>
      </c>
      <c r="C9" s="16"/>
      <c r="D9" s="16"/>
      <c r="E9" s="16"/>
      <c r="F9" s="11" t="e">
        <f t="shared" si="0"/>
        <v>#DIV/0!</v>
      </c>
      <c r="G9" s="14"/>
      <c r="H9" s="14"/>
    </row>
    <row r="10" spans="1:26" ht="24" x14ac:dyDescent="0.25">
      <c r="A10" s="6" t="s">
        <v>18</v>
      </c>
      <c r="B10" s="92" t="s">
        <v>13</v>
      </c>
      <c r="C10" s="16"/>
      <c r="D10" s="16"/>
      <c r="E10" s="16"/>
      <c r="F10" s="11" t="e">
        <f t="shared" si="0"/>
        <v>#DIV/0!</v>
      </c>
      <c r="G10" s="14"/>
      <c r="H10" s="14"/>
    </row>
    <row r="11" spans="1:26" ht="24" x14ac:dyDescent="0.25">
      <c r="A11" s="6" t="s">
        <v>19</v>
      </c>
      <c r="B11" s="92" t="s">
        <v>13</v>
      </c>
      <c r="C11" s="16"/>
      <c r="D11" s="16"/>
      <c r="E11" s="16"/>
      <c r="F11" s="11" t="e">
        <f t="shared" si="0"/>
        <v>#DIV/0!</v>
      </c>
      <c r="G11" s="14"/>
      <c r="H11" s="14"/>
    </row>
    <row r="12" spans="1:26" ht="24" x14ac:dyDescent="0.25">
      <c r="A12" s="6" t="s">
        <v>20</v>
      </c>
      <c r="B12" s="92" t="s">
        <v>13</v>
      </c>
      <c r="C12" s="7">
        <v>1</v>
      </c>
      <c r="D12" s="7">
        <v>1</v>
      </c>
      <c r="E12" s="7">
        <v>0</v>
      </c>
      <c r="F12" s="11">
        <f t="shared" si="0"/>
        <v>0</v>
      </c>
      <c r="G12" s="21">
        <v>0</v>
      </c>
      <c r="H12" s="14"/>
    </row>
    <row r="13" spans="1:26" ht="24" x14ac:dyDescent="0.25">
      <c r="A13" s="6" t="s">
        <v>21</v>
      </c>
      <c r="B13" s="92" t="s">
        <v>13</v>
      </c>
      <c r="C13" s="7">
        <v>2</v>
      </c>
      <c r="D13" s="7">
        <v>2</v>
      </c>
      <c r="E13" s="7">
        <v>0</v>
      </c>
      <c r="F13" s="11">
        <f t="shared" si="0"/>
        <v>0</v>
      </c>
      <c r="G13" s="21">
        <v>0</v>
      </c>
      <c r="H13" s="14"/>
    </row>
    <row r="14" spans="1:26" ht="24" x14ac:dyDescent="0.25">
      <c r="A14" s="6" t="s">
        <v>22</v>
      </c>
      <c r="B14" s="92" t="s">
        <v>13</v>
      </c>
      <c r="C14" s="16"/>
      <c r="D14" s="16"/>
      <c r="E14" s="16"/>
      <c r="F14" s="11" t="e">
        <f t="shared" si="0"/>
        <v>#DIV/0!</v>
      </c>
      <c r="G14" s="14"/>
      <c r="H14" s="14"/>
    </row>
    <row r="15" spans="1:26" ht="24" x14ac:dyDescent="0.25">
      <c r="A15" s="6" t="s">
        <v>23</v>
      </c>
      <c r="B15" s="92" t="s">
        <v>13</v>
      </c>
      <c r="C15" s="16"/>
      <c r="D15" s="16"/>
      <c r="E15" s="16"/>
      <c r="F15" s="11" t="e">
        <f t="shared" si="0"/>
        <v>#DIV/0!</v>
      </c>
      <c r="G15" s="14"/>
      <c r="H15" s="14"/>
    </row>
    <row r="16" spans="1:26" ht="36" x14ac:dyDescent="0.25">
      <c r="A16" s="6" t="s">
        <v>24</v>
      </c>
      <c r="B16" s="92" t="s">
        <v>13</v>
      </c>
      <c r="C16" s="16"/>
      <c r="D16" s="16"/>
      <c r="E16" s="16"/>
      <c r="F16" s="11" t="e">
        <f t="shared" si="0"/>
        <v>#DIV/0!</v>
      </c>
      <c r="G16" s="14"/>
      <c r="H16" s="14"/>
    </row>
    <row r="17" spans="1:8" ht="36" x14ac:dyDescent="0.25">
      <c r="A17" s="6" t="s">
        <v>25</v>
      </c>
      <c r="B17" s="92" t="s">
        <v>13</v>
      </c>
      <c r="C17" s="16"/>
      <c r="D17" s="16"/>
      <c r="E17" s="16"/>
      <c r="F17" s="11" t="e">
        <f t="shared" si="0"/>
        <v>#DIV/0!</v>
      </c>
      <c r="G17" s="14"/>
      <c r="H17" s="14"/>
    </row>
    <row r="18" spans="1:8" ht="24" x14ac:dyDescent="0.25">
      <c r="A18" s="6" t="s">
        <v>26</v>
      </c>
      <c r="B18" s="92" t="s">
        <v>13</v>
      </c>
      <c r="C18" s="16"/>
      <c r="D18" s="16"/>
      <c r="E18" s="16"/>
      <c r="F18" s="11" t="e">
        <f t="shared" si="0"/>
        <v>#DIV/0!</v>
      </c>
      <c r="G18" s="14"/>
      <c r="H18" s="14"/>
    </row>
    <row r="19" spans="1:8" ht="24" x14ac:dyDescent="0.25">
      <c r="A19" s="6" t="s">
        <v>27</v>
      </c>
      <c r="B19" s="92" t="s">
        <v>13</v>
      </c>
      <c r="C19" s="16"/>
      <c r="D19" s="16"/>
      <c r="E19" s="16"/>
      <c r="F19" s="11" t="e">
        <f t="shared" si="0"/>
        <v>#DIV/0!</v>
      </c>
      <c r="G19" s="14"/>
      <c r="H19" s="14"/>
    </row>
    <row r="20" spans="1:8" ht="24" x14ac:dyDescent="0.25">
      <c r="A20" s="6" t="s">
        <v>28</v>
      </c>
      <c r="B20" s="92" t="s">
        <v>13</v>
      </c>
      <c r="C20" s="16"/>
      <c r="D20" s="16"/>
      <c r="E20" s="16"/>
      <c r="F20" s="11" t="e">
        <f t="shared" si="0"/>
        <v>#DIV/0!</v>
      </c>
      <c r="G20" s="14"/>
      <c r="H20" s="14"/>
    </row>
    <row r="21" spans="1:8" ht="36" x14ac:dyDescent="0.25">
      <c r="A21" s="6" t="s">
        <v>29</v>
      </c>
      <c r="B21" s="92" t="s">
        <v>13</v>
      </c>
      <c r="C21" s="16"/>
      <c r="D21" s="16"/>
      <c r="E21" s="16"/>
      <c r="F21" s="11" t="e">
        <f t="shared" si="0"/>
        <v>#DIV/0!</v>
      </c>
      <c r="G21" s="14"/>
      <c r="H21" s="14"/>
    </row>
    <row r="22" spans="1:8" ht="36" x14ac:dyDescent="0.25">
      <c r="A22" s="6" t="s">
        <v>30</v>
      </c>
      <c r="B22" s="92" t="s">
        <v>13</v>
      </c>
      <c r="C22" s="7">
        <v>2</v>
      </c>
      <c r="D22" s="7">
        <v>2</v>
      </c>
      <c r="E22" s="7">
        <v>0</v>
      </c>
      <c r="F22" s="8">
        <f t="shared" si="0"/>
        <v>0</v>
      </c>
      <c r="G22" s="21">
        <v>0</v>
      </c>
      <c r="H22" s="14"/>
    </row>
    <row r="23" spans="1:8" ht="24" x14ac:dyDescent="0.25">
      <c r="A23" s="6" t="s">
        <v>31</v>
      </c>
      <c r="B23" s="92" t="s">
        <v>13</v>
      </c>
      <c r="C23" s="7">
        <v>1</v>
      </c>
      <c r="D23" s="7">
        <v>1</v>
      </c>
      <c r="E23" s="7">
        <v>0</v>
      </c>
      <c r="F23" s="8">
        <f t="shared" si="0"/>
        <v>0</v>
      </c>
      <c r="G23" s="21">
        <v>0</v>
      </c>
      <c r="H23" s="14"/>
    </row>
    <row r="24" spans="1:8" ht="24" x14ac:dyDescent="0.25">
      <c r="A24" s="6" t="s">
        <v>32</v>
      </c>
      <c r="B24" s="92" t="s">
        <v>13</v>
      </c>
      <c r="C24" s="7">
        <v>1</v>
      </c>
      <c r="D24" s="7">
        <v>1</v>
      </c>
      <c r="E24" s="7">
        <v>0</v>
      </c>
      <c r="F24" s="11">
        <f t="shared" si="0"/>
        <v>0</v>
      </c>
      <c r="G24" s="21">
        <v>0</v>
      </c>
      <c r="H24" s="14"/>
    </row>
    <row r="25" spans="1:8" ht="24" x14ac:dyDescent="0.25">
      <c r="A25" s="6" t="s">
        <v>33</v>
      </c>
      <c r="B25" s="92" t="s">
        <v>13</v>
      </c>
      <c r="C25" s="16"/>
      <c r="D25" s="16"/>
      <c r="E25" s="16"/>
      <c r="F25" s="11" t="e">
        <f t="shared" si="0"/>
        <v>#DIV/0!</v>
      </c>
      <c r="G25" s="14"/>
      <c r="H25" s="14"/>
    </row>
    <row r="26" spans="1:8" ht="24" x14ac:dyDescent="0.25">
      <c r="A26" s="6" t="s">
        <v>34</v>
      </c>
      <c r="B26" s="92" t="s">
        <v>13</v>
      </c>
      <c r="C26" s="7">
        <v>2</v>
      </c>
      <c r="D26" s="7">
        <v>2</v>
      </c>
      <c r="E26" s="7">
        <v>0</v>
      </c>
      <c r="F26" s="11">
        <f t="shared" si="0"/>
        <v>0</v>
      </c>
      <c r="G26" s="21">
        <v>0</v>
      </c>
      <c r="H26" s="14"/>
    </row>
    <row r="27" spans="1:8" ht="24" x14ac:dyDescent="0.25">
      <c r="A27" s="6" t="s">
        <v>35</v>
      </c>
      <c r="B27" s="92" t="s">
        <v>13</v>
      </c>
      <c r="C27" s="7">
        <v>2</v>
      </c>
      <c r="D27" s="7">
        <v>2</v>
      </c>
      <c r="E27" s="7">
        <v>0</v>
      </c>
      <c r="F27" s="11">
        <f t="shared" si="0"/>
        <v>0</v>
      </c>
      <c r="G27" s="21">
        <v>0</v>
      </c>
      <c r="H27" s="14"/>
    </row>
    <row r="28" spans="1:8" ht="24" x14ac:dyDescent="0.25">
      <c r="A28" s="6" t="s">
        <v>36</v>
      </c>
      <c r="B28" s="92" t="s">
        <v>13</v>
      </c>
      <c r="C28" s="16"/>
      <c r="D28" s="16"/>
      <c r="E28" s="16"/>
      <c r="F28" s="11" t="e">
        <f t="shared" si="0"/>
        <v>#DIV/0!</v>
      </c>
      <c r="G28" s="14"/>
      <c r="H28" s="14"/>
    </row>
    <row r="29" spans="1:8" ht="36" x14ac:dyDescent="0.25">
      <c r="A29" s="6" t="s">
        <v>37</v>
      </c>
      <c r="B29" s="92" t="s">
        <v>13</v>
      </c>
      <c r="C29" s="16"/>
      <c r="D29" s="16"/>
      <c r="E29" s="16"/>
      <c r="F29" s="11" t="e">
        <f t="shared" si="0"/>
        <v>#DIV/0!</v>
      </c>
      <c r="G29" s="14"/>
      <c r="H29" s="14"/>
    </row>
    <row r="30" spans="1:8" ht="24" x14ac:dyDescent="0.25">
      <c r="A30" s="6" t="s">
        <v>38</v>
      </c>
      <c r="B30" s="92" t="s">
        <v>13</v>
      </c>
      <c r="C30" s="7">
        <v>1</v>
      </c>
      <c r="D30" s="7">
        <v>1</v>
      </c>
      <c r="E30" s="7">
        <v>0</v>
      </c>
      <c r="F30" s="11">
        <f t="shared" si="0"/>
        <v>0</v>
      </c>
      <c r="G30" s="21">
        <v>0</v>
      </c>
      <c r="H30" s="14"/>
    </row>
    <row r="31" spans="1:8" ht="24" x14ac:dyDescent="0.25">
      <c r="A31" s="6" t="s">
        <v>39</v>
      </c>
      <c r="B31" s="92" t="s">
        <v>13</v>
      </c>
      <c r="C31" s="16"/>
      <c r="D31" s="16"/>
      <c r="E31" s="16"/>
      <c r="F31" s="11" t="e">
        <f t="shared" si="0"/>
        <v>#DIV/0!</v>
      </c>
      <c r="G31" s="14"/>
      <c r="H31" s="14"/>
    </row>
    <row r="32" spans="1:8" ht="24" x14ac:dyDescent="0.25">
      <c r="A32" s="6" t="s">
        <v>40</v>
      </c>
      <c r="B32" s="92" t="s">
        <v>13</v>
      </c>
      <c r="C32" s="7">
        <v>1</v>
      </c>
      <c r="D32" s="7">
        <v>1</v>
      </c>
      <c r="E32" s="7">
        <v>0</v>
      </c>
      <c r="F32" s="8">
        <f t="shared" si="0"/>
        <v>0</v>
      </c>
      <c r="G32" s="21">
        <v>0</v>
      </c>
      <c r="H32" s="14"/>
    </row>
    <row r="33" spans="1:26" ht="24" x14ac:dyDescent="0.25">
      <c r="A33" s="6" t="s">
        <v>41</v>
      </c>
      <c r="B33" s="92" t="s">
        <v>13</v>
      </c>
      <c r="C33" s="16"/>
      <c r="D33" s="16"/>
      <c r="E33" s="16"/>
      <c r="F33" s="11" t="e">
        <f t="shared" si="0"/>
        <v>#DIV/0!</v>
      </c>
      <c r="G33" s="14"/>
      <c r="H33" s="14"/>
    </row>
    <row r="34" spans="1:26" ht="36" x14ac:dyDescent="0.25">
      <c r="A34" s="20" t="s">
        <v>42</v>
      </c>
      <c r="B34" s="92" t="s">
        <v>13</v>
      </c>
      <c r="C34" s="16"/>
      <c r="D34" s="16"/>
      <c r="E34" s="16"/>
      <c r="F34" s="11" t="e">
        <f t="shared" si="0"/>
        <v>#DIV/0!</v>
      </c>
      <c r="G34" s="14"/>
      <c r="H34" s="14"/>
    </row>
    <row r="35" spans="1:26" ht="24" x14ac:dyDescent="0.25">
      <c r="A35" s="6" t="s">
        <v>43</v>
      </c>
      <c r="B35" s="92" t="s">
        <v>13</v>
      </c>
      <c r="C35" s="16"/>
      <c r="D35" s="16"/>
      <c r="E35" s="16"/>
      <c r="F35" s="11" t="e">
        <f t="shared" si="0"/>
        <v>#DIV/0!</v>
      </c>
      <c r="G35" s="14"/>
      <c r="H35" s="14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24.75" customHeight="1" x14ac:dyDescent="0.25">
      <c r="A36" s="23" t="s">
        <v>44</v>
      </c>
      <c r="B36" s="4"/>
      <c r="C36" s="24">
        <f t="shared" ref="C36:D36" si="1">SUM(C5:C35)</f>
        <v>14</v>
      </c>
      <c r="D36" s="24">
        <f t="shared" si="1"/>
        <v>14</v>
      </c>
      <c r="E36" s="37"/>
      <c r="F36" s="11">
        <f t="shared" si="0"/>
        <v>0</v>
      </c>
      <c r="G36" s="26"/>
      <c r="H36" s="2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/>
    <row r="38" spans="1:26" ht="15.75" customHeight="1" x14ac:dyDescent="0.25"/>
    <row r="39" spans="1:26" ht="15.75" customHeight="1" x14ac:dyDescent="0.25"/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31496062992125984" right="0.31496062992125984" top="0.35433070866141736" bottom="0.35433070866141736" header="0" footer="0"/>
  <pageSetup scale="71" fitToHeight="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0"/>
  <sheetViews>
    <sheetView workbookViewId="0">
      <selection sqref="A1:M1"/>
    </sheetView>
  </sheetViews>
  <sheetFormatPr defaultColWidth="14.42578125" defaultRowHeight="15" customHeight="1" x14ac:dyDescent="0.25"/>
  <cols>
    <col min="1" max="1" width="35.7109375" customWidth="1"/>
    <col min="2" max="4" width="8" customWidth="1"/>
    <col min="5" max="5" width="10.7109375" customWidth="1"/>
    <col min="6" max="6" width="10" customWidth="1"/>
    <col min="7" max="7" width="10.7109375" customWidth="1"/>
    <col min="8" max="9" width="8" customWidth="1"/>
    <col min="10" max="10" width="10.7109375" customWidth="1"/>
    <col min="11" max="11" width="10.28515625" customWidth="1"/>
    <col min="12" max="13" width="11.7109375" customWidth="1"/>
  </cols>
  <sheetData>
    <row r="1" spans="1:13" ht="15.75" customHeight="1" x14ac:dyDescent="0.25">
      <c r="A1" s="236" t="s">
        <v>102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3" spans="1:13" ht="94.5" customHeight="1" x14ac:dyDescent="0.25">
      <c r="A3" s="213" t="s">
        <v>1</v>
      </c>
      <c r="B3" s="219" t="s">
        <v>2</v>
      </c>
      <c r="C3" s="224" t="s">
        <v>46</v>
      </c>
      <c r="D3" s="210"/>
      <c r="E3" s="225" t="s">
        <v>47</v>
      </c>
      <c r="F3" s="218"/>
      <c r="G3" s="219" t="s">
        <v>5</v>
      </c>
      <c r="H3" s="224" t="s">
        <v>48</v>
      </c>
      <c r="I3" s="210"/>
      <c r="J3" s="225" t="s">
        <v>47</v>
      </c>
      <c r="K3" s="218"/>
      <c r="L3" s="219" t="s">
        <v>5</v>
      </c>
      <c r="M3" s="215" t="s">
        <v>6</v>
      </c>
    </row>
    <row r="4" spans="1:13" ht="36" customHeight="1" x14ac:dyDescent="0.25">
      <c r="A4" s="214"/>
      <c r="B4" s="214"/>
      <c r="C4" s="4" t="s">
        <v>50</v>
      </c>
      <c r="D4" s="4" t="s">
        <v>51</v>
      </c>
      <c r="E4" s="4" t="s">
        <v>9</v>
      </c>
      <c r="F4" s="4" t="s">
        <v>91</v>
      </c>
      <c r="G4" s="214"/>
      <c r="H4" s="4" t="s">
        <v>50</v>
      </c>
      <c r="I4" s="4" t="s">
        <v>51</v>
      </c>
      <c r="J4" s="4" t="s">
        <v>9</v>
      </c>
      <c r="K4" s="4" t="s">
        <v>91</v>
      </c>
      <c r="L4" s="214"/>
      <c r="M4" s="214"/>
    </row>
    <row r="5" spans="1:13" ht="45" customHeight="1" x14ac:dyDescent="0.25">
      <c r="A5" s="238" t="s">
        <v>106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18"/>
    </row>
    <row r="6" spans="1:13" ht="60" customHeight="1" x14ac:dyDescent="0.25">
      <c r="A6" s="6" t="s">
        <v>12</v>
      </c>
      <c r="B6" s="28" t="s">
        <v>54</v>
      </c>
      <c r="C6" s="72"/>
      <c r="D6" s="72"/>
      <c r="E6" s="72"/>
      <c r="F6" s="72" t="e">
        <f t="shared" ref="F6:F36" si="0">100-(D6/C6*100)</f>
        <v>#DIV/0!</v>
      </c>
      <c r="G6" s="72"/>
      <c r="H6" s="72"/>
      <c r="I6" s="72"/>
      <c r="J6" s="72"/>
      <c r="K6" s="72" t="e">
        <f t="shared" ref="K6:K26" si="1">100-(I6/H6*100)</f>
        <v>#DIV/0!</v>
      </c>
      <c r="L6" s="72"/>
      <c r="M6" s="42"/>
    </row>
    <row r="7" spans="1:13" ht="36" customHeight="1" x14ac:dyDescent="0.25">
      <c r="A7" s="6" t="s">
        <v>14</v>
      </c>
      <c r="B7" s="28" t="s">
        <v>54</v>
      </c>
      <c r="C7" s="71">
        <v>100</v>
      </c>
      <c r="D7" s="71">
        <v>100</v>
      </c>
      <c r="E7" s="71">
        <v>0</v>
      </c>
      <c r="F7" s="72">
        <f t="shared" si="0"/>
        <v>0</v>
      </c>
      <c r="G7" s="71">
        <v>0</v>
      </c>
      <c r="H7" s="71">
        <v>100</v>
      </c>
      <c r="I7" s="71">
        <v>100</v>
      </c>
      <c r="J7" s="71">
        <v>0</v>
      </c>
      <c r="K7" s="72">
        <f t="shared" si="1"/>
        <v>0</v>
      </c>
      <c r="L7" s="71">
        <v>0</v>
      </c>
      <c r="M7" s="42"/>
    </row>
    <row r="8" spans="1:13" ht="60" customHeight="1" x14ac:dyDescent="0.25">
      <c r="A8" s="6" t="s">
        <v>15</v>
      </c>
      <c r="B8" s="28" t="s">
        <v>54</v>
      </c>
      <c r="C8" s="72"/>
      <c r="D8" s="72"/>
      <c r="E8" s="72"/>
      <c r="F8" s="72" t="e">
        <f t="shared" si="0"/>
        <v>#DIV/0!</v>
      </c>
      <c r="G8" s="72"/>
      <c r="H8" s="72"/>
      <c r="I8" s="72"/>
      <c r="J8" s="72"/>
      <c r="K8" s="72" t="e">
        <f t="shared" si="1"/>
        <v>#DIV/0!</v>
      </c>
      <c r="L8" s="72"/>
      <c r="M8" s="42"/>
    </row>
    <row r="9" spans="1:13" ht="38.25" customHeight="1" x14ac:dyDescent="0.25">
      <c r="A9" s="15" t="s">
        <v>16</v>
      </c>
      <c r="B9" s="28" t="s">
        <v>54</v>
      </c>
      <c r="C9" s="72"/>
      <c r="D9" s="72"/>
      <c r="E9" s="72"/>
      <c r="F9" s="72" t="e">
        <f t="shared" si="0"/>
        <v>#DIV/0!</v>
      </c>
      <c r="G9" s="72"/>
      <c r="H9" s="72"/>
      <c r="I9" s="72"/>
      <c r="J9" s="72"/>
      <c r="K9" s="72" t="e">
        <f t="shared" si="1"/>
        <v>#DIV/0!</v>
      </c>
      <c r="L9" s="72"/>
      <c r="M9" s="42"/>
    </row>
    <row r="10" spans="1:13" ht="36" customHeight="1" x14ac:dyDescent="0.25">
      <c r="A10" s="6" t="s">
        <v>17</v>
      </c>
      <c r="B10" s="28" t="s">
        <v>54</v>
      </c>
      <c r="C10" s="72"/>
      <c r="D10" s="72"/>
      <c r="E10" s="72"/>
      <c r="F10" s="72" t="e">
        <f t="shared" si="0"/>
        <v>#DIV/0!</v>
      </c>
      <c r="G10" s="72"/>
      <c r="H10" s="72"/>
      <c r="I10" s="72"/>
      <c r="J10" s="72"/>
      <c r="K10" s="72" t="e">
        <f t="shared" si="1"/>
        <v>#DIV/0!</v>
      </c>
      <c r="L10" s="72"/>
      <c r="M10" s="42"/>
    </row>
    <row r="11" spans="1:13" ht="36" customHeight="1" x14ac:dyDescent="0.25">
      <c r="A11" s="6" t="s">
        <v>18</v>
      </c>
      <c r="B11" s="28" t="s">
        <v>54</v>
      </c>
      <c r="C11" s="71">
        <v>100</v>
      </c>
      <c r="D11" s="71">
        <v>100</v>
      </c>
      <c r="E11" s="71">
        <v>0</v>
      </c>
      <c r="F11" s="72">
        <f t="shared" si="0"/>
        <v>0</v>
      </c>
      <c r="G11" s="71">
        <v>0</v>
      </c>
      <c r="H11" s="71">
        <v>100</v>
      </c>
      <c r="I11" s="71">
        <v>100</v>
      </c>
      <c r="J11" s="71">
        <v>0</v>
      </c>
      <c r="K11" s="72">
        <f t="shared" si="1"/>
        <v>0</v>
      </c>
      <c r="L11" s="71">
        <v>0</v>
      </c>
      <c r="M11" s="42"/>
    </row>
    <row r="12" spans="1:13" ht="36" customHeight="1" x14ac:dyDescent="0.25">
      <c r="A12" s="6" t="s">
        <v>19</v>
      </c>
      <c r="B12" s="28" t="s">
        <v>54</v>
      </c>
      <c r="C12" s="72"/>
      <c r="D12" s="72"/>
      <c r="E12" s="72"/>
      <c r="F12" s="72" t="e">
        <f t="shared" si="0"/>
        <v>#DIV/0!</v>
      </c>
      <c r="G12" s="72"/>
      <c r="H12" s="72"/>
      <c r="I12" s="72"/>
      <c r="J12" s="72"/>
      <c r="K12" s="72" t="e">
        <f t="shared" si="1"/>
        <v>#DIV/0!</v>
      </c>
      <c r="L12" s="72"/>
      <c r="M12" s="42"/>
    </row>
    <row r="13" spans="1:13" ht="24" customHeight="1" x14ac:dyDescent="0.25">
      <c r="A13" s="6" t="s">
        <v>20</v>
      </c>
      <c r="B13" s="28" t="s">
        <v>54</v>
      </c>
      <c r="C13" s="72"/>
      <c r="D13" s="72"/>
      <c r="E13" s="72"/>
      <c r="F13" s="72" t="e">
        <f t="shared" si="0"/>
        <v>#DIV/0!</v>
      </c>
      <c r="G13" s="72"/>
      <c r="H13" s="72"/>
      <c r="I13" s="72"/>
      <c r="J13" s="72"/>
      <c r="K13" s="72" t="e">
        <f t="shared" si="1"/>
        <v>#DIV/0!</v>
      </c>
      <c r="L13" s="72"/>
      <c r="M13" s="42"/>
    </row>
    <row r="14" spans="1:13" ht="36" customHeight="1" x14ac:dyDescent="0.25">
      <c r="A14" s="6" t="s">
        <v>21</v>
      </c>
      <c r="B14" s="28" t="s">
        <v>54</v>
      </c>
      <c r="C14" s="71">
        <v>100</v>
      </c>
      <c r="D14" s="71">
        <v>100</v>
      </c>
      <c r="E14" s="71">
        <v>0</v>
      </c>
      <c r="F14" s="72">
        <f t="shared" si="0"/>
        <v>0</v>
      </c>
      <c r="G14" s="71">
        <v>0</v>
      </c>
      <c r="H14" s="71">
        <v>100</v>
      </c>
      <c r="I14" s="71">
        <v>100</v>
      </c>
      <c r="J14" s="71">
        <v>0</v>
      </c>
      <c r="K14" s="72">
        <f t="shared" si="1"/>
        <v>0</v>
      </c>
      <c r="L14" s="71">
        <v>0</v>
      </c>
      <c r="M14" s="42"/>
    </row>
    <row r="15" spans="1:13" ht="36" customHeight="1" x14ac:dyDescent="0.25">
      <c r="A15" s="6" t="s">
        <v>22</v>
      </c>
      <c r="B15" s="28" t="s">
        <v>54</v>
      </c>
      <c r="C15" s="72"/>
      <c r="D15" s="72"/>
      <c r="E15" s="72"/>
      <c r="F15" s="72" t="e">
        <f t="shared" si="0"/>
        <v>#DIV/0!</v>
      </c>
      <c r="G15" s="72"/>
      <c r="H15" s="72"/>
      <c r="I15" s="72"/>
      <c r="J15" s="72"/>
      <c r="K15" s="72" t="e">
        <f t="shared" si="1"/>
        <v>#DIV/0!</v>
      </c>
      <c r="L15" s="72"/>
      <c r="M15" s="42"/>
    </row>
    <row r="16" spans="1:13" ht="36" customHeight="1" x14ac:dyDescent="0.25">
      <c r="A16" s="6" t="s">
        <v>23</v>
      </c>
      <c r="B16" s="28" t="s">
        <v>54</v>
      </c>
      <c r="C16" s="72"/>
      <c r="D16" s="72"/>
      <c r="E16" s="72"/>
      <c r="F16" s="72" t="e">
        <f t="shared" si="0"/>
        <v>#DIV/0!</v>
      </c>
      <c r="G16" s="72"/>
      <c r="H16" s="72"/>
      <c r="I16" s="72"/>
      <c r="J16" s="72"/>
      <c r="K16" s="72" t="e">
        <f t="shared" si="1"/>
        <v>#DIV/0!</v>
      </c>
      <c r="L16" s="72"/>
      <c r="M16" s="42"/>
    </row>
    <row r="17" spans="1:13" ht="60" customHeight="1" x14ac:dyDescent="0.25">
      <c r="A17" s="6" t="s">
        <v>24</v>
      </c>
      <c r="B17" s="28" t="s">
        <v>54</v>
      </c>
      <c r="C17" s="72"/>
      <c r="D17" s="72"/>
      <c r="E17" s="72"/>
      <c r="F17" s="72" t="e">
        <f t="shared" si="0"/>
        <v>#DIV/0!</v>
      </c>
      <c r="G17" s="72"/>
      <c r="H17" s="72"/>
      <c r="I17" s="72"/>
      <c r="J17" s="72"/>
      <c r="K17" s="72" t="e">
        <f t="shared" si="1"/>
        <v>#DIV/0!</v>
      </c>
      <c r="L17" s="72"/>
      <c r="M17" s="42"/>
    </row>
    <row r="18" spans="1:13" ht="60" customHeight="1" x14ac:dyDescent="0.25">
      <c r="A18" s="6" t="s">
        <v>25</v>
      </c>
      <c r="B18" s="28" t="s">
        <v>54</v>
      </c>
      <c r="C18" s="72"/>
      <c r="D18" s="72"/>
      <c r="E18" s="72"/>
      <c r="F18" s="72" t="e">
        <f t="shared" si="0"/>
        <v>#DIV/0!</v>
      </c>
      <c r="G18" s="72"/>
      <c r="H18" s="72"/>
      <c r="I18" s="72"/>
      <c r="J18" s="72"/>
      <c r="K18" s="72" t="e">
        <f t="shared" si="1"/>
        <v>#DIV/0!</v>
      </c>
      <c r="L18" s="72"/>
      <c r="M18" s="42"/>
    </row>
    <row r="19" spans="1:13" ht="36" customHeight="1" x14ac:dyDescent="0.25">
      <c r="A19" s="6" t="s">
        <v>26</v>
      </c>
      <c r="B19" s="28" t="s">
        <v>54</v>
      </c>
      <c r="C19" s="72"/>
      <c r="D19" s="72"/>
      <c r="E19" s="72"/>
      <c r="F19" s="72" t="e">
        <f t="shared" si="0"/>
        <v>#DIV/0!</v>
      </c>
      <c r="G19" s="72"/>
      <c r="H19" s="72"/>
      <c r="I19" s="72"/>
      <c r="J19" s="72"/>
      <c r="K19" s="72" t="e">
        <f t="shared" si="1"/>
        <v>#DIV/0!</v>
      </c>
      <c r="L19" s="72"/>
      <c r="M19" s="42"/>
    </row>
    <row r="20" spans="1:13" ht="36" customHeight="1" x14ac:dyDescent="0.25">
      <c r="A20" s="6" t="s">
        <v>27</v>
      </c>
      <c r="B20" s="28" t="s">
        <v>54</v>
      </c>
      <c r="C20" s="72"/>
      <c r="D20" s="72"/>
      <c r="E20" s="72"/>
      <c r="F20" s="72" t="e">
        <f t="shared" si="0"/>
        <v>#DIV/0!</v>
      </c>
      <c r="G20" s="72"/>
      <c r="H20" s="72"/>
      <c r="I20" s="72"/>
      <c r="J20" s="72"/>
      <c r="K20" s="72" t="e">
        <f t="shared" si="1"/>
        <v>#DIV/0!</v>
      </c>
      <c r="L20" s="72"/>
      <c r="M20" s="42"/>
    </row>
    <row r="21" spans="1:13" ht="36" customHeight="1" x14ac:dyDescent="0.25">
      <c r="A21" s="6" t="s">
        <v>28</v>
      </c>
      <c r="B21" s="28" t="s">
        <v>54</v>
      </c>
      <c r="C21" s="72"/>
      <c r="D21" s="72"/>
      <c r="E21" s="72"/>
      <c r="F21" s="72" t="e">
        <f t="shared" si="0"/>
        <v>#DIV/0!</v>
      </c>
      <c r="G21" s="72"/>
      <c r="H21" s="72"/>
      <c r="I21" s="72"/>
      <c r="J21" s="72"/>
      <c r="K21" s="72" t="e">
        <f t="shared" si="1"/>
        <v>#DIV/0!</v>
      </c>
      <c r="L21" s="72"/>
      <c r="M21" s="42"/>
    </row>
    <row r="22" spans="1:13" ht="60" customHeight="1" x14ac:dyDescent="0.25">
      <c r="A22" s="6" t="s">
        <v>29</v>
      </c>
      <c r="B22" s="28" t="s">
        <v>54</v>
      </c>
      <c r="C22" s="72"/>
      <c r="D22" s="72"/>
      <c r="E22" s="72"/>
      <c r="F22" s="72" t="e">
        <f t="shared" si="0"/>
        <v>#DIV/0!</v>
      </c>
      <c r="G22" s="72"/>
      <c r="H22" s="72"/>
      <c r="I22" s="72"/>
      <c r="J22" s="72"/>
      <c r="K22" s="72" t="e">
        <f t="shared" si="1"/>
        <v>#DIV/0!</v>
      </c>
      <c r="L22" s="72"/>
      <c r="M22" s="42"/>
    </row>
    <row r="23" spans="1:13" ht="60" customHeight="1" x14ac:dyDescent="0.25">
      <c r="A23" s="6" t="s">
        <v>30</v>
      </c>
      <c r="B23" s="28" t="s">
        <v>54</v>
      </c>
      <c r="C23" s="71">
        <v>100</v>
      </c>
      <c r="D23" s="71">
        <v>100</v>
      </c>
      <c r="E23" s="71">
        <v>0</v>
      </c>
      <c r="F23" s="72">
        <f t="shared" si="0"/>
        <v>0</v>
      </c>
      <c r="G23" s="71">
        <v>0</v>
      </c>
      <c r="H23" s="71">
        <v>100</v>
      </c>
      <c r="I23" s="71">
        <v>100</v>
      </c>
      <c r="J23" s="71">
        <v>0</v>
      </c>
      <c r="K23" s="72">
        <f t="shared" si="1"/>
        <v>0</v>
      </c>
      <c r="L23" s="71">
        <v>0</v>
      </c>
      <c r="M23" s="42"/>
    </row>
    <row r="24" spans="1:13" ht="48" customHeight="1" x14ac:dyDescent="0.25">
      <c r="A24" s="6" t="s">
        <v>31</v>
      </c>
      <c r="B24" s="28" t="s">
        <v>54</v>
      </c>
      <c r="C24" s="71">
        <v>100</v>
      </c>
      <c r="D24" s="71">
        <v>100</v>
      </c>
      <c r="E24" s="71">
        <v>0</v>
      </c>
      <c r="F24" s="72">
        <f t="shared" si="0"/>
        <v>0</v>
      </c>
      <c r="G24" s="71">
        <v>0</v>
      </c>
      <c r="H24" s="71">
        <v>100</v>
      </c>
      <c r="I24" s="71">
        <v>100</v>
      </c>
      <c r="J24" s="71">
        <v>0</v>
      </c>
      <c r="K24" s="72">
        <f t="shared" si="1"/>
        <v>0</v>
      </c>
      <c r="L24" s="71">
        <v>0</v>
      </c>
      <c r="M24" s="42"/>
    </row>
    <row r="25" spans="1:13" ht="36" customHeight="1" x14ac:dyDescent="0.25">
      <c r="A25" s="6" t="s">
        <v>32</v>
      </c>
      <c r="B25" s="28" t="s">
        <v>54</v>
      </c>
      <c r="C25" s="71">
        <v>100</v>
      </c>
      <c r="D25" s="71">
        <v>100</v>
      </c>
      <c r="E25" s="71">
        <v>0</v>
      </c>
      <c r="F25" s="72">
        <f t="shared" si="0"/>
        <v>0</v>
      </c>
      <c r="G25" s="71">
        <v>0</v>
      </c>
      <c r="H25" s="71">
        <v>100</v>
      </c>
      <c r="I25" s="71">
        <v>100</v>
      </c>
      <c r="J25" s="71">
        <v>0</v>
      </c>
      <c r="K25" s="72">
        <f t="shared" si="1"/>
        <v>0</v>
      </c>
      <c r="L25" s="71">
        <v>0</v>
      </c>
      <c r="M25" s="42"/>
    </row>
    <row r="26" spans="1:13" ht="36" customHeight="1" x14ac:dyDescent="0.25">
      <c r="A26" s="6" t="s">
        <v>33</v>
      </c>
      <c r="B26" s="28" t="s">
        <v>54</v>
      </c>
      <c r="C26" s="72"/>
      <c r="D26" s="72"/>
      <c r="E26" s="72"/>
      <c r="F26" s="72" t="e">
        <f t="shared" si="0"/>
        <v>#DIV/0!</v>
      </c>
      <c r="G26" s="72"/>
      <c r="H26" s="72"/>
      <c r="I26" s="72"/>
      <c r="J26" s="72"/>
      <c r="K26" s="72" t="e">
        <f t="shared" si="1"/>
        <v>#DIV/0!</v>
      </c>
      <c r="L26" s="72"/>
      <c r="M26" s="42"/>
    </row>
    <row r="27" spans="1:13" ht="36" customHeight="1" x14ac:dyDescent="0.25">
      <c r="A27" s="6" t="s">
        <v>34</v>
      </c>
      <c r="B27" s="28" t="s">
        <v>54</v>
      </c>
      <c r="C27" s="71">
        <v>100</v>
      </c>
      <c r="D27" s="71">
        <v>100</v>
      </c>
      <c r="E27" s="71">
        <v>0</v>
      </c>
      <c r="F27" s="72">
        <f t="shared" si="0"/>
        <v>0</v>
      </c>
      <c r="G27" s="71">
        <v>0</v>
      </c>
      <c r="H27" s="71">
        <v>100</v>
      </c>
      <c r="I27" s="71">
        <v>100</v>
      </c>
      <c r="J27" s="71">
        <v>0</v>
      </c>
      <c r="K27" s="72">
        <v>0</v>
      </c>
      <c r="L27" s="71">
        <v>0</v>
      </c>
      <c r="M27" s="42"/>
    </row>
    <row r="28" spans="1:13" ht="36" customHeight="1" x14ac:dyDescent="0.25">
      <c r="A28" s="6" t="s">
        <v>35</v>
      </c>
      <c r="B28" s="28" t="s">
        <v>54</v>
      </c>
      <c r="C28" s="71">
        <v>100</v>
      </c>
      <c r="D28" s="71">
        <v>100</v>
      </c>
      <c r="E28" s="71">
        <v>0</v>
      </c>
      <c r="F28" s="72">
        <f t="shared" si="0"/>
        <v>0</v>
      </c>
      <c r="G28" s="71">
        <v>0</v>
      </c>
      <c r="H28" s="71">
        <v>100</v>
      </c>
      <c r="I28" s="71">
        <v>100</v>
      </c>
      <c r="J28" s="71">
        <v>0</v>
      </c>
      <c r="K28" s="72">
        <f t="shared" ref="K28:K36" si="2">100-(I28/H28*100)</f>
        <v>0</v>
      </c>
      <c r="L28" s="71">
        <v>0</v>
      </c>
      <c r="M28" s="42"/>
    </row>
    <row r="29" spans="1:13" ht="36" customHeight="1" x14ac:dyDescent="0.25">
      <c r="A29" s="6" t="s">
        <v>36</v>
      </c>
      <c r="B29" s="28" t="s">
        <v>54</v>
      </c>
      <c r="C29" s="72"/>
      <c r="D29" s="72"/>
      <c r="E29" s="72"/>
      <c r="F29" s="72" t="e">
        <f t="shared" si="0"/>
        <v>#DIV/0!</v>
      </c>
      <c r="G29" s="72"/>
      <c r="H29" s="72"/>
      <c r="I29" s="72"/>
      <c r="J29" s="72"/>
      <c r="K29" s="72" t="e">
        <f t="shared" si="2"/>
        <v>#DIV/0!</v>
      </c>
      <c r="L29" s="72"/>
      <c r="M29" s="42"/>
    </row>
    <row r="30" spans="1:13" ht="60" customHeight="1" x14ac:dyDescent="0.25">
      <c r="A30" s="6" t="s">
        <v>37</v>
      </c>
      <c r="B30" s="28" t="s">
        <v>54</v>
      </c>
      <c r="C30" s="72"/>
      <c r="D30" s="72"/>
      <c r="E30" s="72"/>
      <c r="F30" s="72" t="e">
        <f t="shared" si="0"/>
        <v>#DIV/0!</v>
      </c>
      <c r="G30" s="72"/>
      <c r="H30" s="72"/>
      <c r="I30" s="72"/>
      <c r="J30" s="72"/>
      <c r="K30" s="72" t="e">
        <f t="shared" si="2"/>
        <v>#DIV/0!</v>
      </c>
      <c r="L30" s="72"/>
      <c r="M30" s="42"/>
    </row>
    <row r="31" spans="1:13" ht="36" customHeight="1" x14ac:dyDescent="0.25">
      <c r="A31" s="6" t="s">
        <v>38</v>
      </c>
      <c r="B31" s="28" t="s">
        <v>54</v>
      </c>
      <c r="C31" s="71">
        <v>100</v>
      </c>
      <c r="D31" s="71">
        <v>100</v>
      </c>
      <c r="E31" s="71">
        <v>0</v>
      </c>
      <c r="F31" s="72">
        <f t="shared" si="0"/>
        <v>0</v>
      </c>
      <c r="G31" s="71">
        <v>0</v>
      </c>
      <c r="H31" s="71">
        <v>100</v>
      </c>
      <c r="I31" s="71">
        <v>100</v>
      </c>
      <c r="J31" s="71">
        <v>0</v>
      </c>
      <c r="K31" s="72">
        <f t="shared" si="2"/>
        <v>0</v>
      </c>
      <c r="L31" s="71">
        <v>0</v>
      </c>
      <c r="M31" s="42"/>
    </row>
    <row r="32" spans="1:13" ht="48" customHeight="1" x14ac:dyDescent="0.25">
      <c r="A32" s="6" t="s">
        <v>39</v>
      </c>
      <c r="B32" s="28" t="s">
        <v>54</v>
      </c>
      <c r="C32" s="72"/>
      <c r="D32" s="72"/>
      <c r="E32" s="72"/>
      <c r="F32" s="72" t="e">
        <f t="shared" si="0"/>
        <v>#DIV/0!</v>
      </c>
      <c r="G32" s="72"/>
      <c r="H32" s="72"/>
      <c r="I32" s="72"/>
      <c r="J32" s="72"/>
      <c r="K32" s="72" t="e">
        <f t="shared" si="2"/>
        <v>#DIV/0!</v>
      </c>
      <c r="L32" s="72"/>
      <c r="M32" s="42"/>
    </row>
    <row r="33" spans="1:13" ht="36" customHeight="1" x14ac:dyDescent="0.25">
      <c r="A33" s="6" t="s">
        <v>40</v>
      </c>
      <c r="B33" s="28" t="s">
        <v>54</v>
      </c>
      <c r="C33" s="71">
        <v>100</v>
      </c>
      <c r="D33" s="71">
        <v>100</v>
      </c>
      <c r="E33" s="71">
        <v>0</v>
      </c>
      <c r="F33" s="72">
        <f t="shared" si="0"/>
        <v>0</v>
      </c>
      <c r="G33" s="71">
        <v>0</v>
      </c>
      <c r="H33" s="71">
        <v>100</v>
      </c>
      <c r="I33" s="71">
        <v>100</v>
      </c>
      <c r="J33" s="71">
        <v>0</v>
      </c>
      <c r="K33" s="72">
        <f t="shared" si="2"/>
        <v>0</v>
      </c>
      <c r="L33" s="71">
        <v>0</v>
      </c>
      <c r="M33" s="42"/>
    </row>
    <row r="34" spans="1:13" ht="36" customHeight="1" x14ac:dyDescent="0.25">
      <c r="A34" s="6" t="s">
        <v>41</v>
      </c>
      <c r="B34" s="28" t="s">
        <v>54</v>
      </c>
      <c r="C34" s="72"/>
      <c r="D34" s="72"/>
      <c r="E34" s="72"/>
      <c r="F34" s="72" t="e">
        <f t="shared" si="0"/>
        <v>#DIV/0!</v>
      </c>
      <c r="G34" s="72"/>
      <c r="H34" s="72"/>
      <c r="I34" s="72"/>
      <c r="J34" s="72"/>
      <c r="K34" s="72" t="e">
        <f t="shared" si="2"/>
        <v>#DIV/0!</v>
      </c>
      <c r="L34" s="72"/>
      <c r="M34" s="42"/>
    </row>
    <row r="35" spans="1:13" ht="48" customHeight="1" x14ac:dyDescent="0.25">
      <c r="A35" s="20" t="s">
        <v>42</v>
      </c>
      <c r="B35" s="2" t="s">
        <v>54</v>
      </c>
      <c r="C35" s="88"/>
      <c r="D35" s="88"/>
      <c r="E35" s="88"/>
      <c r="F35" s="88" t="e">
        <f t="shared" si="0"/>
        <v>#DIV/0!</v>
      </c>
      <c r="G35" s="88"/>
      <c r="H35" s="88"/>
      <c r="I35" s="88"/>
      <c r="J35" s="88"/>
      <c r="K35" s="88" t="e">
        <f t="shared" si="2"/>
        <v>#DIV/0!</v>
      </c>
      <c r="L35" s="88"/>
      <c r="M35" s="45"/>
    </row>
    <row r="36" spans="1:13" ht="36" customHeight="1" x14ac:dyDescent="0.25">
      <c r="A36" s="6" t="s">
        <v>43</v>
      </c>
      <c r="B36" s="28" t="s">
        <v>54</v>
      </c>
      <c r="C36" s="42"/>
      <c r="D36" s="42"/>
      <c r="E36" s="42"/>
      <c r="F36" s="72" t="e">
        <f t="shared" si="0"/>
        <v>#DIV/0!</v>
      </c>
      <c r="G36" s="42"/>
      <c r="H36" s="42"/>
      <c r="I36" s="42"/>
      <c r="J36" s="42"/>
      <c r="K36" s="72" t="e">
        <f t="shared" si="2"/>
        <v>#DIV/0!</v>
      </c>
      <c r="L36" s="42"/>
      <c r="M36" s="42"/>
    </row>
    <row r="37" spans="1:13" ht="15.75" customHeight="1" x14ac:dyDescent="0.25"/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J3:K3"/>
    <mergeCell ref="L3:L4"/>
    <mergeCell ref="M3:M4"/>
    <mergeCell ref="A5:M5"/>
    <mergeCell ref="A1:M1"/>
    <mergeCell ref="A3:A4"/>
    <mergeCell ref="B3:B4"/>
    <mergeCell ref="C3:D3"/>
    <mergeCell ref="E3:F3"/>
    <mergeCell ref="G3:G4"/>
    <mergeCell ref="H3:I3"/>
  </mergeCells>
  <pageMargins left="0.31496062992125984" right="0.31496062992125984" top="0.15748031496062992" bottom="0.15748031496062992" header="0" footer="0"/>
  <pageSetup scale="87" fitToHeight="3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5" sqref="E5"/>
    </sheetView>
  </sheetViews>
  <sheetFormatPr defaultColWidth="14.42578125" defaultRowHeight="15" customHeight="1" x14ac:dyDescent="0.25"/>
  <cols>
    <col min="1" max="1" width="50.7109375" customWidth="1"/>
    <col min="2" max="2" width="15.7109375" customWidth="1"/>
    <col min="3" max="4" width="8.7109375" customWidth="1"/>
    <col min="5" max="5" width="13.5703125" customWidth="1"/>
    <col min="6" max="6" width="15.28515625" customWidth="1"/>
    <col min="7" max="7" width="12.5703125" customWidth="1"/>
    <col min="8" max="8" width="15.7109375" customWidth="1"/>
    <col min="9" max="9" width="12.7109375" customWidth="1"/>
    <col min="10" max="26" width="8" customWidth="1"/>
  </cols>
  <sheetData>
    <row r="1" spans="1:26" ht="49.5" customHeight="1" x14ac:dyDescent="0.25">
      <c r="A1" s="228" t="s">
        <v>57</v>
      </c>
      <c r="B1" s="212"/>
      <c r="C1" s="212"/>
      <c r="D1" s="212"/>
      <c r="E1" s="212"/>
      <c r="F1" s="212"/>
      <c r="G1" s="212"/>
      <c r="H1" s="212"/>
      <c r="I1" s="21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0" customHeight="1" x14ac:dyDescent="0.25">
      <c r="A2" s="213" t="s">
        <v>1</v>
      </c>
      <c r="B2" s="215" t="s">
        <v>2</v>
      </c>
      <c r="C2" s="216" t="s">
        <v>3</v>
      </c>
      <c r="D2" s="210"/>
      <c r="E2" s="217" t="s">
        <v>4</v>
      </c>
      <c r="F2" s="218"/>
      <c r="G2" s="219" t="s">
        <v>5</v>
      </c>
      <c r="H2" s="215" t="s">
        <v>6</v>
      </c>
      <c r="I2" s="215" t="s">
        <v>107</v>
      </c>
    </row>
    <row r="3" spans="1:26" ht="24.75" customHeight="1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10</v>
      </c>
      <c r="G3" s="214"/>
      <c r="H3" s="214"/>
      <c r="I3" s="214"/>
    </row>
    <row r="4" spans="1:26" ht="48" customHeight="1" x14ac:dyDescent="0.25">
      <c r="A4" s="226" t="s">
        <v>108</v>
      </c>
      <c r="B4" s="209"/>
      <c r="C4" s="209"/>
      <c r="D4" s="209"/>
      <c r="E4" s="209"/>
      <c r="F4" s="209"/>
      <c r="G4" s="209"/>
      <c r="H4" s="209"/>
      <c r="I4" s="210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8.25" customHeight="1" x14ac:dyDescent="0.25">
      <c r="A5" s="15" t="s">
        <v>31</v>
      </c>
      <c r="B5" s="4" t="s">
        <v>13</v>
      </c>
      <c r="C5" s="7">
        <v>58</v>
      </c>
      <c r="D5" s="7">
        <v>46</v>
      </c>
      <c r="E5" s="7">
        <v>25</v>
      </c>
      <c r="F5" s="8">
        <f t="shared" ref="F5:F6" si="0">100-(D5/C5*100)</f>
        <v>20.689655172413794</v>
      </c>
      <c r="G5" s="18">
        <v>0</v>
      </c>
      <c r="H5" s="57"/>
      <c r="I5" s="42"/>
    </row>
    <row r="6" spans="1:26" x14ac:dyDescent="0.25">
      <c r="A6" s="23" t="s">
        <v>44</v>
      </c>
      <c r="B6" s="4"/>
      <c r="C6" s="24">
        <f t="shared" ref="C6:D6" si="1">SUM(C5)</f>
        <v>58</v>
      </c>
      <c r="D6" s="24">
        <f t="shared" si="1"/>
        <v>46</v>
      </c>
      <c r="E6" s="37"/>
      <c r="F6" s="11">
        <f t="shared" si="0"/>
        <v>20.689655172413794</v>
      </c>
      <c r="G6" s="38"/>
      <c r="H6" s="39"/>
      <c r="I6" s="106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I2:I3"/>
    <mergeCell ref="A4:I4"/>
    <mergeCell ref="A1:I1"/>
    <mergeCell ref="A2:A3"/>
    <mergeCell ref="B2:B3"/>
    <mergeCell ref="C2:D2"/>
    <mergeCell ref="E2:F2"/>
    <mergeCell ref="G2:G3"/>
    <mergeCell ref="H2:H3"/>
  </mergeCells>
  <pageMargins left="0.70866141732283472" right="0.70866141732283472" top="0.74803149606299213" bottom="0.74803149606299213" header="0" footer="0"/>
  <pageSetup scale="79" fitToHeight="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sqref="A1:H1"/>
    </sheetView>
  </sheetViews>
  <sheetFormatPr defaultColWidth="14.42578125" defaultRowHeight="15" customHeight="1" x14ac:dyDescent="0.25"/>
  <cols>
    <col min="1" max="1" width="50.7109375" customWidth="1"/>
    <col min="2" max="2" width="8" customWidth="1"/>
    <col min="3" max="4" width="8.7109375" customWidth="1"/>
    <col min="5" max="5" width="10.7109375" customWidth="1"/>
    <col min="6" max="6" width="8" customWidth="1"/>
    <col min="7" max="7" width="10.7109375" customWidth="1"/>
    <col min="8" max="8" width="15.7109375" customWidth="1"/>
  </cols>
  <sheetData>
    <row r="1" spans="1:8" ht="33.75" customHeight="1" x14ac:dyDescent="0.25">
      <c r="A1" s="211" t="s">
        <v>109</v>
      </c>
      <c r="B1" s="212"/>
      <c r="C1" s="212"/>
      <c r="D1" s="212"/>
      <c r="E1" s="212"/>
      <c r="F1" s="212"/>
      <c r="G1" s="212"/>
      <c r="H1" s="212"/>
    </row>
    <row r="2" spans="1:8" ht="45" customHeight="1" x14ac:dyDescent="0.25">
      <c r="A2" s="213" t="s">
        <v>1</v>
      </c>
      <c r="B2" s="215" t="s">
        <v>2</v>
      </c>
      <c r="C2" s="216" t="s">
        <v>3</v>
      </c>
      <c r="D2" s="210"/>
      <c r="E2" s="217" t="s">
        <v>4</v>
      </c>
      <c r="F2" s="218"/>
      <c r="G2" s="219" t="s">
        <v>5</v>
      </c>
      <c r="H2" s="215" t="s">
        <v>6</v>
      </c>
    </row>
    <row r="3" spans="1:8" ht="45" customHeight="1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10</v>
      </c>
      <c r="G3" s="214"/>
      <c r="H3" s="214"/>
    </row>
    <row r="4" spans="1:8" x14ac:dyDescent="0.25">
      <c r="A4" s="226" t="s">
        <v>108</v>
      </c>
      <c r="B4" s="209"/>
      <c r="C4" s="209"/>
      <c r="D4" s="209"/>
      <c r="E4" s="209"/>
      <c r="F4" s="209"/>
      <c r="G4" s="209"/>
      <c r="H4" s="210"/>
    </row>
    <row r="5" spans="1:8" ht="38.25" customHeight="1" x14ac:dyDescent="0.25">
      <c r="A5" s="15" t="s">
        <v>31</v>
      </c>
      <c r="B5" s="4" t="s">
        <v>13</v>
      </c>
      <c r="C5" s="7">
        <v>86</v>
      </c>
      <c r="D5" s="7">
        <v>52</v>
      </c>
      <c r="E5" s="7">
        <v>50</v>
      </c>
      <c r="F5" s="8">
        <f t="shared" ref="F5:F6" si="0">100-(D5/C5*100)</f>
        <v>39.534883720930239</v>
      </c>
      <c r="G5" s="18">
        <v>0</v>
      </c>
      <c r="H5" s="57"/>
    </row>
    <row r="6" spans="1:8" x14ac:dyDescent="0.25">
      <c r="A6" s="23" t="s">
        <v>44</v>
      </c>
      <c r="B6" s="4"/>
      <c r="C6" s="24">
        <f t="shared" ref="C6:D6" si="1">SUM(C5)</f>
        <v>86</v>
      </c>
      <c r="D6" s="24">
        <f t="shared" si="1"/>
        <v>52</v>
      </c>
      <c r="E6" s="37"/>
      <c r="F6" s="11">
        <f t="shared" si="0"/>
        <v>39.534883720930239</v>
      </c>
      <c r="G6" s="38"/>
      <c r="H6" s="39"/>
    </row>
    <row r="8" spans="1:8" ht="15" customHeight="1" x14ac:dyDescent="0.25">
      <c r="C8" s="107">
        <f>'Содержание детей (ОП) - 1'!C6+'Содержание детей (ОП) - 2'!C6</f>
        <v>144</v>
      </c>
      <c r="D8" s="22">
        <f>'Содержание детей (ОП) - 1'!D6+'Содержание детей (ОП) - 2'!D6</f>
        <v>98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7" right="0.7" top="0.75" bottom="0.75" header="0" footer="0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A22" workbookViewId="0">
      <selection activeCell="A5" sqref="A5:A35"/>
    </sheetView>
  </sheetViews>
  <sheetFormatPr defaultColWidth="14.42578125" defaultRowHeight="15" customHeight="1" x14ac:dyDescent="0.25"/>
  <cols>
    <col min="1" max="1" width="55.7109375" customWidth="1"/>
    <col min="2" max="2" width="15.7109375" customWidth="1"/>
    <col min="3" max="3" width="13.85546875" customWidth="1"/>
    <col min="4" max="4" width="10.7109375" customWidth="1"/>
    <col min="5" max="5" width="20.7109375" customWidth="1"/>
    <col min="6" max="6" width="21.85546875" customWidth="1"/>
    <col min="7" max="7" width="12.5703125" customWidth="1"/>
    <col min="8" max="8" width="21" customWidth="1"/>
    <col min="9" max="26" width="8" customWidth="1"/>
  </cols>
  <sheetData>
    <row r="1" spans="1:26" ht="45" customHeight="1" x14ac:dyDescent="0.25">
      <c r="A1" s="211" t="s">
        <v>89</v>
      </c>
      <c r="B1" s="212"/>
      <c r="C1" s="212"/>
      <c r="D1" s="212"/>
      <c r="E1" s="21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" customHeight="1" x14ac:dyDescent="0.25">
      <c r="A2" s="215" t="s">
        <v>1</v>
      </c>
      <c r="B2" s="215" t="s">
        <v>2</v>
      </c>
      <c r="C2" s="216" t="s">
        <v>75</v>
      </c>
      <c r="D2" s="210"/>
      <c r="E2" s="215" t="s">
        <v>76</v>
      </c>
    </row>
    <row r="3" spans="1:26" ht="19.5" customHeight="1" x14ac:dyDescent="0.25">
      <c r="A3" s="214"/>
      <c r="B3" s="214"/>
      <c r="C3" s="4" t="s">
        <v>77</v>
      </c>
      <c r="D3" s="4" t="s">
        <v>78</v>
      </c>
      <c r="E3" s="214"/>
    </row>
    <row r="4" spans="1:26" ht="30" customHeight="1" x14ac:dyDescent="0.25">
      <c r="A4" s="226" t="s">
        <v>110</v>
      </c>
      <c r="B4" s="209"/>
      <c r="C4" s="209"/>
      <c r="D4" s="209"/>
      <c r="E4" s="210"/>
      <c r="F4" s="5" t="s">
        <v>0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x14ac:dyDescent="0.25">
      <c r="A5" s="6" t="s">
        <v>12</v>
      </c>
      <c r="B5" s="92" t="s">
        <v>80</v>
      </c>
      <c r="C5" s="63">
        <f>'ООО (ОП) '!C5+'ООО очно-заочная (ОП)'!C5+'ООО Профильное обучение (ОП)'!C5+'ООО обучение на дому (ОП)'!C5+'ООО АДП с ОВЗ (ОП)  '!C5+'ООО АДП с ОВЗ (ОП)на дому'!C5+'ООО АДП с ОВЗ УО (ОП)'!C5+'ООО АДП с ОВЗ УО на дому (ОП)'!C5</f>
        <v>295</v>
      </c>
      <c r="D5" s="63">
        <f>'ООО (ОП) '!D5+'ООО очно-заочная (ОП)'!D5+'ООО Профильное обучение (ОП)'!D5+'ООО обучение на дому (ОП)'!D5+'ООО АДП с ОВЗ (ОП)  '!D5+'ООО АДП с ОВЗ (ОП)на дому'!D5+'ООО АДП с ОВЗ УО (ОП)'!D5+'ООО АДП с ОВЗ УО на дому (ОП)'!D5</f>
        <v>294</v>
      </c>
      <c r="E5" s="16"/>
      <c r="F5" s="64"/>
      <c r="G5" s="64"/>
      <c r="H5" s="65"/>
    </row>
    <row r="6" spans="1:26" ht="24" x14ac:dyDescent="0.25">
      <c r="A6" s="6" t="s">
        <v>14</v>
      </c>
      <c r="B6" s="4" t="s">
        <v>80</v>
      </c>
      <c r="C6" s="63">
        <f>'ООО (ОП) '!C6+'ООО очно-заочная (ОП)'!C6+'ООО Профильное обучение (ОП)'!C6+'ООО обучение на дому (ОП)'!C6+'ООО АДП с ОВЗ (ОП)  '!C6+'ООО АДП с ОВЗ (ОП)на дому'!C6+'ООО АДП с ОВЗ УО (ОП)'!C6+'ООО АДП с ОВЗ УО на дому (ОП)'!C6</f>
        <v>218</v>
      </c>
      <c r="D6" s="63">
        <f>'ООО (ОП) '!D6+'ООО очно-заочная (ОП)'!D6+'ООО Профильное обучение (ОП)'!D6+'ООО обучение на дому (ОП)'!D6+'ООО АДП с ОВЗ (ОП)  '!D6+'ООО АДП с ОВЗ (ОП)на дому'!D6+'ООО АДП с ОВЗ УО (ОП)'!D6+'ООО АДП с ОВЗ УО на дому (ОП)'!D6</f>
        <v>221</v>
      </c>
      <c r="E6" s="63"/>
      <c r="F6" s="64"/>
      <c r="G6" s="64"/>
      <c r="H6" s="65"/>
    </row>
    <row r="7" spans="1:26" ht="36" x14ac:dyDescent="0.25">
      <c r="A7" s="6" t="s">
        <v>15</v>
      </c>
      <c r="B7" s="92" t="s">
        <v>80</v>
      </c>
      <c r="C7" s="63">
        <f>'ООО (ОП) '!C7+'ООО очно-заочная (ОП)'!C7+'ООО Профильное обучение (ОП)'!C7+'ООО обучение на дому (ОП)'!C7+'ООО АДП с ОВЗ (ОП)  '!C7+'ООО АДП с ОВЗ (ОП)на дому'!C7+'ООО АДП с ОВЗ УО (ОП)'!C7+'ООО АДП с ОВЗ УО на дому (ОП)'!C7</f>
        <v>220</v>
      </c>
      <c r="D7" s="63">
        <f>'ООО (ОП) '!D7+'ООО очно-заочная (ОП)'!D7+'ООО Профильное обучение (ОП)'!D7+'ООО обучение на дому (ОП)'!D7+'ООО АДП с ОВЗ (ОП)  '!D7+'ООО АДП с ОВЗ (ОП)на дому'!D7+'ООО АДП с ОВЗ УО (ОП)'!D7+'ООО АДП с ОВЗ УО на дому (ОП)'!D7</f>
        <v>236</v>
      </c>
      <c r="E7" s="63"/>
      <c r="F7" s="64"/>
      <c r="G7" s="64"/>
      <c r="H7" s="65"/>
    </row>
    <row r="8" spans="1:26" ht="25.5" x14ac:dyDescent="0.25">
      <c r="A8" s="15" t="s">
        <v>16</v>
      </c>
      <c r="B8" s="92" t="s">
        <v>80</v>
      </c>
      <c r="C8" s="63">
        <f>'ООО (ОП) '!C8+'ООО очно-заочная (ОП)'!C8+'ООО Профильное обучение (ОП)'!C8+'ООО обучение на дому (ОП)'!C8+'ООО АДП с ОВЗ (ОП)  '!C8+'ООО АДП с ОВЗ (ОП)на дому'!C8+'ООО АДП с ОВЗ УО (ОП)'!C8+'ООО АДП с ОВЗ УО на дому (ОП)'!C8</f>
        <v>469</v>
      </c>
      <c r="D8" s="63">
        <f>'ООО (ОП) '!D8+'ООО очно-заочная (ОП)'!D8+'ООО Профильное обучение (ОП)'!D8+'ООО обучение на дому (ОП)'!D8+'ООО АДП с ОВЗ (ОП)  '!D8+'ООО АДП с ОВЗ (ОП)на дому'!D8+'ООО АДП с ОВЗ УО (ОП)'!D8+'ООО АДП с ОВЗ УО на дому (ОП)'!D8</f>
        <v>463</v>
      </c>
      <c r="E8" s="63"/>
      <c r="F8" s="64"/>
      <c r="G8" s="64"/>
      <c r="H8" s="65"/>
    </row>
    <row r="9" spans="1:26" ht="24" x14ac:dyDescent="0.25">
      <c r="A9" s="6" t="s">
        <v>17</v>
      </c>
      <c r="B9" s="92" t="s">
        <v>80</v>
      </c>
      <c r="C9" s="63">
        <f>'ООО (ОП) '!C9+'ООО очно-заочная (ОП)'!C9+'ООО Профильное обучение (ОП)'!C9+'ООО обучение на дому (ОП)'!C9+'ООО АДП с ОВЗ (ОП)  '!C9+'ООО АДП с ОВЗ (ОП)на дому'!C9+'ООО АДП с ОВЗ УО (ОП)'!C9+'ООО АДП с ОВЗ УО на дому (ОП)'!C9</f>
        <v>246</v>
      </c>
      <c r="D9" s="63">
        <f>'ООО (ОП) '!D9+'ООО очно-заочная (ОП)'!D9+'ООО Профильное обучение (ОП)'!D9+'ООО обучение на дому (ОП)'!D9+'ООО АДП с ОВЗ (ОП)  '!D9+'ООО АДП с ОВЗ (ОП)на дому'!D9+'ООО АДП с ОВЗ УО (ОП)'!D9+'ООО АДП с ОВЗ УО на дому (ОП)'!D9</f>
        <v>246</v>
      </c>
      <c r="E9" s="63"/>
      <c r="F9" s="64"/>
      <c r="G9" s="64"/>
      <c r="H9" s="65"/>
    </row>
    <row r="10" spans="1:26" ht="24" x14ac:dyDescent="0.25">
      <c r="A10" s="6" t="s">
        <v>18</v>
      </c>
      <c r="B10" s="92" t="s">
        <v>80</v>
      </c>
      <c r="C10" s="63">
        <f>'ООО (ОП) '!C10+'ООО очно-заочная (ОП)'!C10+'ООО Профильное обучение (ОП)'!C10+'ООО обучение на дому (ОП)'!C10+'ООО АДП с ОВЗ (ОП)  '!C10+'ООО АДП с ОВЗ (ОП)на дому'!C10+'ООО АДП с ОВЗ УО (ОП)'!C10+'ООО АДП с ОВЗ УО на дому (ОП)'!C10</f>
        <v>261</v>
      </c>
      <c r="D10" s="63">
        <f>'ООО (ОП) '!D10+'ООО очно-заочная (ОП)'!D10+'ООО Профильное обучение (ОП)'!D10+'ООО обучение на дому (ОП)'!D10+'ООО АДП с ОВЗ (ОП)  '!D10+'ООО АДП с ОВЗ (ОП)на дому'!D10+'ООО АДП с ОВЗ УО (ОП)'!D10+'ООО АДП с ОВЗ УО на дому (ОП)'!D10</f>
        <v>258</v>
      </c>
      <c r="E10" s="63"/>
      <c r="F10" s="64"/>
      <c r="G10" s="64"/>
      <c r="H10" s="65"/>
    </row>
    <row r="11" spans="1:26" ht="24" x14ac:dyDescent="0.25">
      <c r="A11" s="6" t="s">
        <v>19</v>
      </c>
      <c r="B11" s="92" t="s">
        <v>80</v>
      </c>
      <c r="C11" s="63">
        <f>'ООО (ОП) '!C11+'ООО очно-заочная (ОП)'!C11+'ООО Профильное обучение (ОП)'!C11+'ООО обучение на дому (ОП)'!C11+'ООО АДП с ОВЗ (ОП)  '!C11+'ООО АДП с ОВЗ (ОП)на дому'!C11+'ООО АДП с ОВЗ УО (ОП)'!C11+'ООО АДП с ОВЗ УО на дому (ОП)'!C11</f>
        <v>263</v>
      </c>
      <c r="D11" s="108">
        <f>'ООО (ОП) '!D11+'ООО очно-заочная (ОП)'!D11+'ООО Профильное обучение (ОП)'!D11+'ООО обучение на дому (ОП)'!D11+'ООО АДП с ОВЗ (ОП)  '!D11+'ООО АДП с ОВЗ (ОП)на дому'!D11+'ООО АДП с ОВЗ УО (ОП)'!D11+'ООО АДП с ОВЗ УО на дому (ОП)'!D11</f>
        <v>258</v>
      </c>
      <c r="E11" s="63"/>
      <c r="F11" s="64"/>
      <c r="G11" s="64"/>
      <c r="H11" s="65"/>
    </row>
    <row r="12" spans="1:26" ht="24" x14ac:dyDescent="0.25">
      <c r="A12" s="6" t="s">
        <v>20</v>
      </c>
      <c r="B12" s="92" t="s">
        <v>80</v>
      </c>
      <c r="C12" s="63">
        <f>'ООО (ОП) '!C12+'ООО очно-заочная (ОП)'!C12+'ООО Профильное обучение (ОП)'!C12+'ООО обучение на дому (ОП)'!C12+'ООО АДП с ОВЗ (ОП)  '!C12+'ООО АДП с ОВЗ (ОП)на дому'!C12+'ООО АДП с ОВЗ УО (ОП)'!C12+'ООО АДП с ОВЗ УО на дому (ОП)'!C12</f>
        <v>394</v>
      </c>
      <c r="D12" s="63">
        <f>'ООО (ОП) '!D12+'ООО очно-заочная (ОП)'!D12+'ООО Профильное обучение (ОП)'!D12+'ООО обучение на дому (ОП)'!D12+'ООО АДП с ОВЗ (ОП)  '!D12+'ООО АДП с ОВЗ (ОП)на дому'!D12+'ООО АДП с ОВЗ УО (ОП)'!D12+'ООО АДП с ОВЗ УО на дому (ОП)'!D12</f>
        <v>387</v>
      </c>
      <c r="E12" s="63"/>
      <c r="F12" s="64"/>
      <c r="G12" s="64"/>
      <c r="H12" s="65"/>
    </row>
    <row r="13" spans="1:26" ht="24" x14ac:dyDescent="0.25">
      <c r="A13" s="6" t="s">
        <v>21</v>
      </c>
      <c r="B13" s="92" t="s">
        <v>80</v>
      </c>
      <c r="C13" s="63">
        <f>'ООО (ОП) '!C13+'ООО очно-заочная (ОП)'!C13+'ООО Профильное обучение (ОП)'!C13+'ООО обучение на дому (ОП)'!C13+'ООО АДП с ОВЗ (ОП)  '!C13+'ООО АДП с ОВЗ (ОП)на дому'!C13+'ООО АДП с ОВЗ УО (ОП)'!C13+'ООО АДП с ОВЗ УО на дому (ОП)'!C13</f>
        <v>52</v>
      </c>
      <c r="D13" s="63">
        <f>'ООО (ОП) '!D13+'ООО очно-заочная (ОП)'!D13+'ООО Профильное обучение (ОП)'!D13+'ООО обучение на дому (ОП)'!D13+'ООО АДП с ОВЗ (ОП)  '!D13+'ООО АДП с ОВЗ (ОП)на дому'!D13+'ООО АДП с ОВЗ УО (ОП)'!D13+'ООО АДП с ОВЗ УО на дому (ОП)'!D13</f>
        <v>54</v>
      </c>
      <c r="E13" s="63"/>
      <c r="F13" s="64"/>
      <c r="G13" s="64"/>
      <c r="H13" s="65"/>
    </row>
    <row r="14" spans="1:26" ht="24" x14ac:dyDescent="0.25">
      <c r="A14" s="6" t="s">
        <v>22</v>
      </c>
      <c r="B14" s="92" t="s">
        <v>80</v>
      </c>
      <c r="C14" s="63">
        <f>'ООО (ОП) '!C14+'ООО очно-заочная (ОП)'!C14+'ООО Профильное обучение (ОП)'!C14+'ООО обучение на дому (ОП)'!C14+'ООО АДП с ОВЗ (ОП)  '!C14+'ООО АДП с ОВЗ (ОП)на дому'!C14+'ООО АДП с ОВЗ УО (ОП)'!C14+'ООО АДП с ОВЗ УО на дому (ОП)'!C14</f>
        <v>106</v>
      </c>
      <c r="D14" s="63">
        <f>'ООО (ОП) '!D14+'ООО очно-заочная (ОП)'!D14+'ООО Профильное обучение (ОП)'!D14+'ООО обучение на дому (ОП)'!D14+'ООО АДП с ОВЗ (ОП)  '!D14+'ООО АДП с ОВЗ (ОП)на дому'!D14+'ООО АДП с ОВЗ УО (ОП)'!D14+'ООО АДП с ОВЗ УО на дому (ОП)'!D14</f>
        <v>102</v>
      </c>
      <c r="E14" s="63"/>
      <c r="F14" s="64"/>
      <c r="G14" s="64"/>
      <c r="H14" s="65"/>
    </row>
    <row r="15" spans="1:26" ht="24" x14ac:dyDescent="0.25">
      <c r="A15" s="6" t="s">
        <v>23</v>
      </c>
      <c r="B15" s="92" t="s">
        <v>80</v>
      </c>
      <c r="C15" s="63">
        <f>'ООО (ОП) '!C15+'ООО очно-заочная (ОП)'!C15+'ООО Профильное обучение (ОП)'!C15+'ООО обучение на дому (ОП)'!C15+'ООО АДП с ОВЗ (ОП)  '!C15+'ООО АДП с ОВЗ (ОП)на дому'!C15+'ООО АДП с ОВЗ УО (ОП)'!C15+'ООО АДП с ОВЗ УО на дому (ОП)'!C15</f>
        <v>357</v>
      </c>
      <c r="D15" s="63">
        <f>'ООО (ОП) '!D15+'ООО очно-заочная (ОП)'!D15+'ООО Профильное обучение (ОП)'!D15+'ООО обучение на дому (ОП)'!D15+'ООО АДП с ОВЗ (ОП)  '!D15+'ООО АДП с ОВЗ (ОП)на дому'!D15+'ООО АДП с ОВЗ УО (ОП)'!D15+'ООО АДП с ОВЗ УО на дому (ОП)'!D15</f>
        <v>358</v>
      </c>
      <c r="E15" s="63"/>
      <c r="F15" s="64"/>
      <c r="G15" s="64"/>
      <c r="H15" s="65"/>
    </row>
    <row r="16" spans="1:26" ht="36" x14ac:dyDescent="0.25">
      <c r="A16" s="6" t="s">
        <v>24</v>
      </c>
      <c r="B16" s="92" t="s">
        <v>80</v>
      </c>
      <c r="C16" s="63">
        <f>'ООО (ОП) '!C16+'ООО очно-заочная (ОП)'!C16+'ООО Профильное обучение (ОП)'!C16+'ООО обучение на дому (ОП)'!C16+'ООО АДП с ОВЗ (ОП)  '!C16+'ООО АДП с ОВЗ (ОП)на дому'!C16+'ООО АДП с ОВЗ УО (ОП)'!C16+'ООО АДП с ОВЗ УО на дому (ОП)'!C16</f>
        <v>335</v>
      </c>
      <c r="D16" s="63">
        <f>'ООО (ОП) '!D16+'ООО очно-заочная (ОП)'!D16+'ООО Профильное обучение (ОП)'!D16+'ООО обучение на дому (ОП)'!D16+'ООО АДП с ОВЗ (ОП)  '!D16+'ООО АДП с ОВЗ (ОП)на дому'!D16+'ООО АДП с ОВЗ УО (ОП)'!D16+'ООО АДП с ОВЗ УО на дому (ОП)'!D16</f>
        <v>339</v>
      </c>
      <c r="E16" s="63"/>
      <c r="F16" s="64"/>
      <c r="G16" s="64"/>
      <c r="H16" s="65"/>
    </row>
    <row r="17" spans="1:8" ht="36" x14ac:dyDescent="0.25">
      <c r="A17" s="6" t="s">
        <v>25</v>
      </c>
      <c r="B17" s="92" t="s">
        <v>80</v>
      </c>
      <c r="C17" s="63">
        <f>'ООО (ОП) '!C17+'ООО очно-заочная (ОП)'!C17+'ООО Профильное обучение (ОП)'!C17+'ООО обучение на дому (ОП)'!C17+'ООО АДП с ОВЗ (ОП)  '!C17+'ООО АДП с ОВЗ (ОП)на дому'!C17+'ООО АДП с ОВЗ УО (ОП)'!C17+'ООО АДП с ОВЗ УО на дому (ОП)'!C17</f>
        <v>324</v>
      </c>
      <c r="D17" s="63">
        <f>'ООО (ОП) '!D17+'ООО очно-заочная (ОП)'!D17+'ООО Профильное обучение (ОП)'!D17+'ООО обучение на дому (ОП)'!D17+'ООО АДП с ОВЗ (ОП)  '!D17+'ООО АДП с ОВЗ (ОП)на дому'!D17+'ООО АДП с ОВЗ УО (ОП)'!D17+'ООО АДП с ОВЗ УО на дому (ОП)'!D17</f>
        <v>335</v>
      </c>
      <c r="E17" s="63"/>
      <c r="F17" s="64"/>
      <c r="G17" s="64"/>
      <c r="H17" s="65"/>
    </row>
    <row r="18" spans="1:8" ht="24" x14ac:dyDescent="0.25">
      <c r="A18" s="6" t="s">
        <v>26</v>
      </c>
      <c r="B18" s="92" t="s">
        <v>80</v>
      </c>
      <c r="C18" s="63">
        <f>'ООО (ОП) '!C18+'ООО очно-заочная (ОП)'!C18+'ООО Профильное обучение (ОП)'!C18+'ООО обучение на дому (ОП)'!C18+'ООО АДП с ОВЗ (ОП)  '!C18+'ООО АДП с ОВЗ (ОП)на дому'!C18+'ООО АДП с ОВЗ УО (ОП)'!C18+'ООО АДП с ОВЗ УО на дому (ОП)'!C18</f>
        <v>458</v>
      </c>
      <c r="D18" s="63">
        <f>'ООО (ОП) '!D18+'ООО очно-заочная (ОП)'!D18+'ООО Профильное обучение (ОП)'!D18+'ООО обучение на дому (ОП)'!D18+'ООО АДП с ОВЗ (ОП)  '!D18+'ООО АДП с ОВЗ (ОП)на дому'!D18+'ООО АДП с ОВЗ УО (ОП)'!D18+'ООО АДП с ОВЗ УО на дому (ОП)'!D18</f>
        <v>460</v>
      </c>
      <c r="E18" s="63"/>
      <c r="F18" s="64"/>
      <c r="G18" s="64"/>
      <c r="H18" s="65"/>
    </row>
    <row r="19" spans="1:8" ht="24" x14ac:dyDescent="0.25">
      <c r="A19" s="6" t="s">
        <v>27</v>
      </c>
      <c r="B19" s="92" t="s">
        <v>80</v>
      </c>
      <c r="C19" s="63">
        <f>'ООО (ОП) '!C19+'ООО очно-заочная (ОП)'!C19+'ООО Профильное обучение (ОП)'!C19+'ООО обучение на дому (ОП)'!C19+'ООО АДП с ОВЗ (ОП)  '!C19+'ООО АДП с ОВЗ (ОП)на дому'!C19+'ООО АДП с ОВЗ УО (ОП)'!C19+'ООО АДП с ОВЗ УО на дому (ОП)'!C19</f>
        <v>263</v>
      </c>
      <c r="D19" s="63">
        <f>'ООО (ОП) '!D19+'ООО очно-заочная (ОП)'!D19+'ООО Профильное обучение (ОП)'!D19+'ООО обучение на дому (ОП)'!D19+'ООО АДП с ОВЗ (ОП)  '!D19+'ООО АДП с ОВЗ (ОП)на дому'!D19+'ООО АДП с ОВЗ УО (ОП)'!D19+'ООО АДП с ОВЗ УО на дому (ОП)'!D19</f>
        <v>278</v>
      </c>
      <c r="E19" s="63"/>
      <c r="F19" s="64"/>
      <c r="G19" s="64"/>
      <c r="H19" s="65"/>
    </row>
    <row r="20" spans="1:8" ht="24" x14ac:dyDescent="0.25">
      <c r="A20" s="6" t="s">
        <v>28</v>
      </c>
      <c r="B20" s="92" t="s">
        <v>80</v>
      </c>
      <c r="C20" s="63">
        <f>'ООО (ОП) '!C20+'ООО очно-заочная (ОП)'!C20+'ООО Профильное обучение (ОП)'!C20+'ООО обучение на дому (ОП)'!C20+'ООО АДП с ОВЗ (ОП)  '!C20+'ООО АДП с ОВЗ (ОП)на дому'!C20+'ООО АДП с ОВЗ УО (ОП)'!C20+'ООО АДП с ОВЗ УО на дому (ОП)'!C20</f>
        <v>369</v>
      </c>
      <c r="D20" s="63">
        <f>'ООО (ОП) '!D20+'ООО очно-заочная (ОП)'!D20+'ООО Профильное обучение (ОП)'!D20+'ООО обучение на дому (ОП)'!D20+'ООО АДП с ОВЗ (ОП)  '!D20+'ООО АДП с ОВЗ (ОП)на дому'!D20+'ООО АДП с ОВЗ УО (ОП)'!D20+'ООО АДП с ОВЗ УО на дому (ОП)'!D20</f>
        <v>368</v>
      </c>
      <c r="E20" s="63"/>
      <c r="F20" s="64"/>
      <c r="G20" s="64"/>
      <c r="H20" s="65"/>
    </row>
    <row r="21" spans="1:8" ht="36" x14ac:dyDescent="0.25">
      <c r="A21" s="6" t="s">
        <v>29</v>
      </c>
      <c r="B21" s="92" t="s">
        <v>80</v>
      </c>
      <c r="C21" s="63">
        <f>'ООО (ОП) '!C21+'ООО очно-заочная (ОП)'!C21+'ООО Профильное обучение (ОП)'!C21+'ООО обучение на дому (ОП)'!C21+'ООО АДП с ОВЗ (ОП)  '!C21+'ООО АДП с ОВЗ (ОП)на дому'!C21+'ООО АДП с ОВЗ УО (ОП)'!C21+'ООО АДП с ОВЗ УО на дому (ОП)'!C21</f>
        <v>451</v>
      </c>
      <c r="D21" s="63">
        <f>'ООО (ОП) '!D21+'ООО очно-заочная (ОП)'!D21+'ООО Профильное обучение (ОП)'!D21+'ООО обучение на дому (ОП)'!D21+'ООО АДП с ОВЗ (ОП)  '!D21+'ООО АДП с ОВЗ (ОП)на дому'!D21+'ООО АДП с ОВЗ УО (ОП)'!D21+'ООО АДП с ОВЗ УО на дому (ОП)'!D21</f>
        <v>451</v>
      </c>
      <c r="E21" s="63"/>
      <c r="F21" s="64"/>
      <c r="G21" s="64"/>
      <c r="H21" s="65"/>
    </row>
    <row r="22" spans="1:8" ht="36" x14ac:dyDescent="0.25">
      <c r="A22" s="6" t="s">
        <v>30</v>
      </c>
      <c r="B22" s="92" t="s">
        <v>80</v>
      </c>
      <c r="C22" s="63">
        <f>'ООО (ОП) '!C22+'ООО очно-заочная (ОП)'!C22+'ООО Профильное обучение (ОП)'!C22+'ООО обучение на дому (ОП)'!C22+'ООО АДП с ОВЗ (ОП)  '!C22+'ООО АДП с ОВЗ (ОП)на дому'!C22+'ООО АДП с ОВЗ УО (ОП)'!C22+'ООО АДП с ОВЗ УО на дому (ОП)'!C22</f>
        <v>534</v>
      </c>
      <c r="D22" s="63">
        <f>'ООО (ОП) '!D22+'ООО очно-заочная (ОП)'!D22+'ООО Профильное обучение (ОП)'!D22+'ООО обучение на дому (ОП)'!D22+'ООО АДП с ОВЗ (ОП)  '!D22+'ООО АДП с ОВЗ (ОП)на дому'!D22+'ООО АДП с ОВЗ УО (ОП)'!D22+'ООО АДП с ОВЗ УО на дому (ОП)'!D22</f>
        <v>549</v>
      </c>
      <c r="E22" s="63"/>
      <c r="F22" s="64"/>
      <c r="G22" s="64"/>
      <c r="H22" s="65"/>
    </row>
    <row r="23" spans="1:8" ht="24" x14ac:dyDescent="0.25">
      <c r="A23" s="6" t="s">
        <v>31</v>
      </c>
      <c r="B23" s="92" t="s">
        <v>80</v>
      </c>
      <c r="C23" s="63">
        <f>'ООО (ОП) '!C23+'ООО очно-заочная (ОП)'!C23+'ООО Профильное обучение (ОП)'!C23+'ООО обучение на дому (ОП)'!C23+'ООО АДП с ОВЗ (ОП)  '!C23+'ООО АДП с ОВЗ (ОП)на дому'!C23+'ООО АДП с ОВЗ УО (ОП)'!C23+'ООО АДП с ОВЗ УО на дому (ОП)'!C23</f>
        <v>210</v>
      </c>
      <c r="D23" s="63">
        <f>'ООО (ОП) '!D23+'ООО очно-заочная (ОП)'!D23+'ООО Профильное обучение (ОП)'!D23+'ООО обучение на дому (ОП)'!D23+'ООО АДП с ОВЗ (ОП)  '!D23+'ООО АДП с ОВЗ (ОП)на дому'!D23+'ООО АДП с ОВЗ УО (ОП)'!D23+'ООО АДП с ОВЗ УО на дому (ОП)'!D23</f>
        <v>203</v>
      </c>
      <c r="E23" s="63"/>
      <c r="F23" s="64"/>
      <c r="G23" s="64"/>
      <c r="H23" s="65"/>
    </row>
    <row r="24" spans="1:8" ht="24" x14ac:dyDescent="0.25">
      <c r="A24" s="6" t="s">
        <v>32</v>
      </c>
      <c r="B24" s="92" t="s">
        <v>80</v>
      </c>
      <c r="C24" s="63">
        <f>'ООО (ОП) '!C24+'ООО очно-заочная (ОП)'!C24+'ООО Профильное обучение (ОП)'!C24+'ООО обучение на дому (ОП)'!C24+'ООО АДП с ОВЗ (ОП)  '!C24+'ООО АДП с ОВЗ (ОП)на дому'!C24+'ООО АДП с ОВЗ УО (ОП)'!C24+'ООО АДП с ОВЗ УО на дому (ОП)'!C24</f>
        <v>244</v>
      </c>
      <c r="D24" s="63">
        <f>'ООО (ОП) '!D24+'ООО очно-заочная (ОП)'!D24+'ООО Профильное обучение (ОП)'!D24+'ООО обучение на дому (ОП)'!D24+'ООО АДП с ОВЗ (ОП)  '!D24+'ООО АДП с ОВЗ (ОП)на дому'!D24+'ООО АДП с ОВЗ УО (ОП)'!D24+'ООО АДП с ОВЗ УО на дому (ОП)'!D24</f>
        <v>240</v>
      </c>
      <c r="E24" s="63"/>
      <c r="F24" s="64"/>
      <c r="G24" s="64"/>
      <c r="H24" s="65"/>
    </row>
    <row r="25" spans="1:8" ht="24" x14ac:dyDescent="0.25">
      <c r="A25" s="6" t="s">
        <v>33</v>
      </c>
      <c r="B25" s="92" t="s">
        <v>80</v>
      </c>
      <c r="C25" s="63">
        <f>'ООО (ОП) '!C25+'ООО очно-заочная (ОП)'!C25+'ООО Профильное обучение (ОП)'!C25+'ООО обучение на дому (ОП)'!C25+'ООО АДП с ОВЗ (ОП)  '!C25+'ООО АДП с ОВЗ (ОП)на дому'!C25+'ООО АДП с ОВЗ УО (ОП)'!C25+'ООО АДП с ОВЗ УО на дому (ОП)'!C25</f>
        <v>222</v>
      </c>
      <c r="D25" s="63">
        <f>'ООО (ОП) '!D25+'ООО очно-заочная (ОП)'!D25+'ООО Профильное обучение (ОП)'!D25+'ООО обучение на дому (ОП)'!D25+'ООО АДП с ОВЗ (ОП)  '!D25+'ООО АДП с ОВЗ (ОП)на дому'!D25+'ООО АДП с ОВЗ УО (ОП)'!D25+'ООО АДП с ОВЗ УО на дому (ОП)'!D25</f>
        <v>228</v>
      </c>
      <c r="E25" s="63"/>
      <c r="F25" s="64"/>
      <c r="G25" s="64"/>
      <c r="H25" s="65"/>
    </row>
    <row r="26" spans="1:8" ht="24" x14ac:dyDescent="0.25">
      <c r="A26" s="6" t="s">
        <v>34</v>
      </c>
      <c r="B26" s="92" t="s">
        <v>80</v>
      </c>
      <c r="C26" s="63">
        <f>'ООО (ОП) '!C26+'ООО очно-заочная (ОП)'!C26+'ООО Профильное обучение (ОП)'!C26+'ООО обучение на дому (ОП)'!C26+'ООО АДП с ОВЗ (ОП)  '!C26+'ООО АДП с ОВЗ (ОП)на дому'!C26+'ООО АДП с ОВЗ УО (ОП)'!C26+'ООО АДП с ОВЗ УО на дому (ОП)'!C26</f>
        <v>172</v>
      </c>
      <c r="D26" s="63">
        <f>'ООО (ОП) '!D26+'ООО очно-заочная (ОП)'!D26+'ООО Профильное обучение (ОП)'!D26+'ООО обучение на дому (ОП)'!D26+'ООО АДП с ОВЗ (ОП)  '!D26+'ООО АДП с ОВЗ (ОП)на дому'!D26+'ООО АДП с ОВЗ УО (ОП)'!D26+'ООО АДП с ОВЗ УО на дому (ОП)'!D26</f>
        <v>177</v>
      </c>
      <c r="E26" s="63"/>
      <c r="F26" s="64"/>
      <c r="G26" s="64"/>
      <c r="H26" s="65"/>
    </row>
    <row r="27" spans="1:8" ht="24" x14ac:dyDescent="0.25">
      <c r="A27" s="6" t="s">
        <v>35</v>
      </c>
      <c r="B27" s="92" t="s">
        <v>80</v>
      </c>
      <c r="C27" s="63">
        <f>'ООО (ОП) '!C27+'ООО очно-заочная (ОП)'!C27+'ООО Профильное обучение (ОП)'!C27+'ООО обучение на дому (ОП)'!C27+'ООО АДП с ОВЗ (ОП)  '!C27+'ООО АДП с ОВЗ (ОП)на дому'!C27+'ООО АДП с ОВЗ УО (ОП)'!C27+'ООО АДП с ОВЗ УО на дому (ОП)'!C27</f>
        <v>607</v>
      </c>
      <c r="D27" s="63">
        <f>'ООО (ОП) '!D27+'ООО очно-заочная (ОП)'!D27+'ООО Профильное обучение (ОП)'!D27+'ООО обучение на дому (ОП)'!D27+'ООО АДП с ОВЗ (ОП)  '!D27+'ООО АДП с ОВЗ (ОП)на дому'!D27+'ООО АДП с ОВЗ УО (ОП)'!D27+'ООО АДП с ОВЗ УО на дому (ОП)'!D27</f>
        <v>600</v>
      </c>
      <c r="E27" s="63"/>
      <c r="F27" s="64"/>
      <c r="G27" s="64"/>
      <c r="H27" s="65"/>
    </row>
    <row r="28" spans="1:8" ht="24" x14ac:dyDescent="0.25">
      <c r="A28" s="6" t="s">
        <v>36</v>
      </c>
      <c r="B28" s="92" t="s">
        <v>80</v>
      </c>
      <c r="C28" s="63">
        <f>'ООО (ОП) '!C28+'ООО очно-заочная (ОП)'!C28+'ООО Профильное обучение (ОП)'!C28+'ООО обучение на дому (ОП)'!C28+'ООО АДП с ОВЗ (ОП)  '!C28+'ООО АДП с ОВЗ (ОП)на дому'!C28+'ООО АДП с ОВЗ УО (ОП)'!C28+'ООО АДП с ОВЗ УО на дому (ОП)'!C28</f>
        <v>447</v>
      </c>
      <c r="D28" s="63">
        <f>'ООО (ОП) '!D28+'ООО очно-заочная (ОП)'!D28+'ООО Профильное обучение (ОП)'!D28+'ООО обучение на дому (ОП)'!D28+'ООО АДП с ОВЗ (ОП)  '!D28+'ООО АДП с ОВЗ (ОП)на дому'!D28+'ООО АДП с ОВЗ УО (ОП)'!D28+'ООО АДП с ОВЗ УО на дому (ОП)'!D28</f>
        <v>461</v>
      </c>
      <c r="E28" s="63"/>
      <c r="F28" s="64"/>
      <c r="G28" s="64"/>
      <c r="H28" s="65"/>
    </row>
    <row r="29" spans="1:8" ht="36" x14ac:dyDescent="0.25">
      <c r="A29" s="6" t="s">
        <v>37</v>
      </c>
      <c r="B29" s="92" t="s">
        <v>80</v>
      </c>
      <c r="C29" s="63">
        <f>'ООО (ОП) '!C29+'ООО очно-заочная (ОП)'!C29+'ООО Профильное обучение (ОП)'!C29+'ООО обучение на дому (ОП)'!C29+'ООО АДП с ОВЗ (ОП)  '!C29+'ООО АДП с ОВЗ (ОП)на дому'!C29+'ООО АДП с ОВЗ УО (ОП)'!C29+'ООО АДП с ОВЗ УО на дому (ОП)'!C29</f>
        <v>236</v>
      </c>
      <c r="D29" s="63">
        <f>'ООО (ОП) '!D29+'ООО очно-заочная (ОП)'!D29+'ООО Профильное обучение (ОП)'!D29+'ООО обучение на дому (ОП)'!D29+'ООО АДП с ОВЗ (ОП)  '!D29+'ООО АДП с ОВЗ (ОП)на дому'!D29+'ООО АДП с ОВЗ УО (ОП)'!D29+'ООО АДП с ОВЗ УО на дому (ОП)'!D29</f>
        <v>237</v>
      </c>
      <c r="E29" s="63"/>
      <c r="F29" s="64"/>
      <c r="G29" s="64"/>
      <c r="H29" s="65"/>
    </row>
    <row r="30" spans="1:8" ht="24" x14ac:dyDescent="0.25">
      <c r="A30" s="6" t="s">
        <v>38</v>
      </c>
      <c r="B30" s="92" t="s">
        <v>80</v>
      </c>
      <c r="C30" s="63">
        <f>'ООО (ОП) '!C30+'ООО очно-заочная (ОП)'!C30+'ООО Профильное обучение (ОП)'!C30+'ООО обучение на дому (ОП)'!C30+'ООО АДП с ОВЗ (ОП)  '!C30+'ООО АДП с ОВЗ (ОП)на дому'!C30+'ООО АДП с ОВЗ УО (ОП)'!C30+'ООО АДП с ОВЗ УО на дому (ОП)'!C30</f>
        <v>231</v>
      </c>
      <c r="D30" s="63">
        <f>'ООО (ОП) '!D30+'ООО очно-заочная (ОП)'!D30+'ООО Профильное обучение (ОП)'!D30+'ООО обучение на дому (ОП)'!D30+'ООО АДП с ОВЗ (ОП)  '!D30+'ООО АДП с ОВЗ (ОП)на дому'!D30+'ООО АДП с ОВЗ УО (ОП)'!D30+'ООО АДП с ОВЗ УО на дому (ОП)'!D30</f>
        <v>230</v>
      </c>
      <c r="E30" s="63"/>
      <c r="F30" s="64"/>
      <c r="G30" s="64"/>
      <c r="H30" s="65"/>
    </row>
    <row r="31" spans="1:8" ht="24" x14ac:dyDescent="0.25">
      <c r="A31" s="6" t="s">
        <v>39</v>
      </c>
      <c r="B31" s="92" t="s">
        <v>80</v>
      </c>
      <c r="C31" s="63">
        <f>'ООО (ОП) '!C31+'ООО очно-заочная (ОП)'!C31+'ООО Профильное обучение (ОП)'!C31+'ООО обучение на дому (ОП)'!C31+'ООО АДП с ОВЗ (ОП)  '!C31+'ООО АДП с ОВЗ (ОП)на дому'!C31+'ООО АДП с ОВЗ УО (ОП)'!C31+'ООО АДП с ОВЗ УО на дому (ОП)'!C31</f>
        <v>28</v>
      </c>
      <c r="D31" s="63">
        <f>'ООО (ОП) '!D31+'ООО очно-заочная (ОП)'!D31+'ООО Профильное обучение (ОП)'!D31+'ООО обучение на дому (ОП)'!D31+'ООО АДП с ОВЗ (ОП)  '!D31+'ООО АДП с ОВЗ (ОП)на дому'!D31+'ООО АДП с ОВЗ УО (ОП)'!D31+'ООО АДП с ОВЗ УО на дому (ОП)'!D31</f>
        <v>30</v>
      </c>
      <c r="E31" s="63"/>
      <c r="F31" s="64"/>
      <c r="G31" s="64"/>
      <c r="H31" s="65"/>
    </row>
    <row r="32" spans="1:8" ht="24" x14ac:dyDescent="0.25">
      <c r="A32" s="6" t="s">
        <v>40</v>
      </c>
      <c r="B32" s="92" t="s">
        <v>80</v>
      </c>
      <c r="C32" s="63">
        <f>'ООО (ОП) '!C32+'ООО очно-заочная (ОП)'!C32+'ООО Профильное обучение (ОП)'!C32+'ООО обучение на дому (ОП)'!C32+'ООО АДП с ОВЗ (ОП)  '!C32+'ООО АДП с ОВЗ (ОП)на дому'!C32+'ООО АДП с ОВЗ УО (ОП)'!C32+'ООО АДП с ОВЗ УО на дому (ОП)'!C32</f>
        <v>448</v>
      </c>
      <c r="D32" s="63">
        <f>'ООО (ОП) '!D32+'ООО очно-заочная (ОП)'!D32+'ООО Профильное обучение (ОП)'!D32+'ООО обучение на дому (ОП)'!D32+'ООО АДП с ОВЗ (ОП)  '!D32+'ООО АДП с ОВЗ (ОП)на дому'!D32+'ООО АДП с ОВЗ УО (ОП)'!D32+'ООО АДП с ОВЗ УО на дому (ОП)'!D32</f>
        <v>424</v>
      </c>
      <c r="E32" s="63"/>
      <c r="F32" s="64"/>
      <c r="G32" s="64"/>
      <c r="H32" s="65"/>
    </row>
    <row r="33" spans="1:26" ht="24" x14ac:dyDescent="0.25">
      <c r="A33" s="6" t="s">
        <v>41</v>
      </c>
      <c r="B33" s="92" t="s">
        <v>80</v>
      </c>
      <c r="C33" s="63">
        <f>'ООО (ОП) '!C33+'ООО очно-заочная (ОП)'!C33+'ООО Профильное обучение (ОП)'!C33+'ООО обучение на дому (ОП)'!C33+'ООО АДП с ОВЗ (ОП)  '!C33+'ООО АДП с ОВЗ (ОП)на дому'!C33+'ООО АДП с ОВЗ УО (ОП)'!C33+'ООО АДП с ОВЗ УО на дому (ОП)'!C33</f>
        <v>150</v>
      </c>
      <c r="D33" s="63">
        <f>'ООО (ОП) '!D33+'ООО очно-заочная (ОП)'!D33+'ООО Профильное обучение (ОП)'!D33+'ООО обучение на дому (ОП)'!D33+'ООО АДП с ОВЗ (ОП)  '!D33+'ООО АДП с ОВЗ (ОП)на дому'!D33+'ООО АДП с ОВЗ УО (ОП)'!D33+'ООО АДП с ОВЗ УО на дому (ОП)'!D33</f>
        <v>150</v>
      </c>
      <c r="E33" s="63"/>
      <c r="F33" s="64"/>
      <c r="G33" s="64"/>
      <c r="H33" s="65"/>
    </row>
    <row r="34" spans="1:26" ht="36" x14ac:dyDescent="0.25">
      <c r="A34" s="20" t="s">
        <v>42</v>
      </c>
      <c r="B34" s="92" t="s">
        <v>80</v>
      </c>
      <c r="C34" s="63">
        <f>'ООО (ОП) '!C34+'ООО очно-заочная (ОП)'!C34+'ООО Профильное обучение (ОП)'!C34+'ООО обучение на дому (ОП)'!C34+'ООО АДП с ОВЗ (ОП)  '!C34+'ООО АДП с ОВЗ (ОП)на дому'!C34+'ООО АДП с ОВЗ УО (ОП)'!C34+'ООО АДП с ОВЗ УО на дому (ОП)'!C34</f>
        <v>12</v>
      </c>
      <c r="D34" s="63">
        <f>'ООО (ОП) '!D34+'ООО очно-заочная (ОП)'!D34+'ООО Профильное обучение (ОП)'!D34+'ООО обучение на дому (ОП)'!D34+'ООО АДП с ОВЗ (ОП)  '!D34+'ООО АДП с ОВЗ (ОП)на дому'!D34+'ООО АДП с ОВЗ УО (ОП)'!D34+'ООО АДП с ОВЗ УО на дому (ОП)'!D34</f>
        <v>11</v>
      </c>
      <c r="E34" s="63"/>
      <c r="F34" s="64"/>
      <c r="G34" s="64"/>
      <c r="H34" s="65"/>
    </row>
    <row r="35" spans="1:26" ht="24" x14ac:dyDescent="0.25">
      <c r="A35" s="6" t="s">
        <v>43</v>
      </c>
      <c r="B35" s="92" t="s">
        <v>80</v>
      </c>
      <c r="C35" s="63">
        <f>'ООО (ОП) '!C35+'ООО очно-заочная (ОП)'!C35+'ООО Профильное обучение (ОП)'!C35+'ООО обучение на дому (ОП)'!C35+'ООО АДП с ОВЗ (ОП)  '!C35+'ООО АДП с ОВЗ (ОП)на дому'!C35+'ООО АДП с ОВЗ УО (ОП)'!C35+'ООО АДП с ОВЗ УО на дому (ОП)'!C35</f>
        <v>137</v>
      </c>
      <c r="D35" s="63">
        <f>'ООО (ОП) '!D35+'ООО очно-заочная (ОП)'!D35+'ООО Профильное обучение (ОП)'!D35+'ООО обучение на дому (ОП)'!D35+'ООО АДП с ОВЗ (ОП)  '!D35+'ООО АДП с ОВЗ (ОП)на дому'!D35+'ООО АДП с ОВЗ УО (ОП)'!D35+'ООО АДП с ОВЗ УО на дому (ОП)'!D35</f>
        <v>149</v>
      </c>
      <c r="E35" s="63"/>
      <c r="F35" s="64"/>
      <c r="G35" s="64"/>
      <c r="H35" s="65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24.75" customHeight="1" x14ac:dyDescent="0.25">
      <c r="A36" s="23" t="s">
        <v>44</v>
      </c>
      <c r="B36" s="109" t="s">
        <v>80</v>
      </c>
      <c r="C36" s="63">
        <f>'ООО (ОП) '!C36+'ООО очно-заочная (ОП)'!C36+'ООО Профильное обучение (ОП)'!C36+'ООО обучение на дому (ОП)'!C36+'ООО АДП с ОВЗ (ОП)  '!C36+'ООО АДП с ОВЗ (ОП)на дому'!C36+'ООО АДП с ОВЗ УО (ОП)'!C36+'ООО АДП с ОВЗ УО на дому (ОП)'!C36</f>
        <v>8759</v>
      </c>
      <c r="D36" s="108">
        <f>'ООО (ОП) '!D36+'ООО очно-заочная (ОП)'!D36+'ООО Профильное обучение (ОП)'!D36+'ООО обучение на дому (ОП)'!D36+'ООО АДП с ОВЗ (ОП)  '!D36+'ООО АДП с ОВЗ (ОП)на дому'!D36+'ООО АДП с ОВЗ УО (ОП)'!D36+'ООО АДП с ОВЗ УО на дому (ОП)'!D36</f>
        <v>8797</v>
      </c>
      <c r="E36" s="63"/>
      <c r="F36" s="66"/>
      <c r="G36" s="66"/>
      <c r="H36" s="67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24.75" customHeight="1" x14ac:dyDescent="0.25">
      <c r="A37" s="110" t="s">
        <v>81</v>
      </c>
      <c r="B37" s="111"/>
      <c r="C37" s="68">
        <f t="shared" ref="C37:D37" si="0">SUM(C5:C35)</f>
        <v>8759</v>
      </c>
      <c r="D37" s="68">
        <f t="shared" si="0"/>
        <v>8797</v>
      </c>
      <c r="E37" s="112">
        <f>D37/C37*100</f>
        <v>100.43383947939262</v>
      </c>
    </row>
    <row r="38" spans="1:26" ht="15.75" customHeight="1" x14ac:dyDescent="0.25"/>
    <row r="39" spans="1:26" ht="15.75" customHeight="1" x14ac:dyDescent="0.25"/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A4:E4"/>
    <mergeCell ref="A1:E1"/>
    <mergeCell ref="A2:A3"/>
    <mergeCell ref="B2:B3"/>
    <mergeCell ref="C2:D2"/>
    <mergeCell ref="E2:E3"/>
  </mergeCells>
  <pageMargins left="0.31496062992125984" right="0.31496062992125984" top="0.35433070866141736" bottom="0.35433070866141736" header="0" footer="0"/>
  <pageSetup scale="72" fitToHeight="3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00"/>
  <sheetViews>
    <sheetView workbookViewId="0">
      <selection sqref="A1:W1"/>
    </sheetView>
  </sheetViews>
  <sheetFormatPr defaultColWidth="14.42578125" defaultRowHeight="15" customHeight="1" x14ac:dyDescent="0.25"/>
  <cols>
    <col min="1" max="1" width="35.7109375" customWidth="1"/>
    <col min="2" max="2" width="8" customWidth="1"/>
    <col min="3" max="4" width="8.7109375" customWidth="1"/>
    <col min="5" max="5" width="11.28515625" customWidth="1"/>
    <col min="6" max="6" width="8" customWidth="1"/>
    <col min="7" max="7" width="10.28515625" customWidth="1"/>
    <col min="8" max="9" width="8.7109375" customWidth="1"/>
    <col min="10" max="10" width="11.28515625" customWidth="1"/>
    <col min="11" max="11" width="8" customWidth="1"/>
    <col min="12" max="12" width="10.28515625" customWidth="1"/>
    <col min="13" max="14" width="8.7109375" customWidth="1"/>
    <col min="15" max="15" width="11.28515625" customWidth="1"/>
    <col min="16" max="16" width="8" customWidth="1"/>
    <col min="17" max="17" width="10.28515625" customWidth="1"/>
    <col min="18" max="19" width="8" customWidth="1"/>
    <col min="20" max="20" width="11.28515625" customWidth="1"/>
    <col min="21" max="21" width="8" customWidth="1"/>
    <col min="22" max="22" width="10.28515625" customWidth="1"/>
    <col min="23" max="23" width="15.7109375" customWidth="1"/>
  </cols>
  <sheetData>
    <row r="1" spans="1:23" ht="19.5" customHeight="1" x14ac:dyDescent="0.25">
      <c r="A1" s="236" t="s">
        <v>88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</row>
    <row r="3" spans="1:23" ht="94.5" customHeight="1" x14ac:dyDescent="0.25">
      <c r="A3" s="213" t="s">
        <v>1</v>
      </c>
      <c r="B3" s="219" t="s">
        <v>2</v>
      </c>
      <c r="C3" s="225" t="s">
        <v>46</v>
      </c>
      <c r="D3" s="218"/>
      <c r="E3" s="225" t="s">
        <v>47</v>
      </c>
      <c r="F3" s="218"/>
      <c r="G3" s="219" t="s">
        <v>5</v>
      </c>
      <c r="H3" s="225" t="s">
        <v>48</v>
      </c>
      <c r="I3" s="218"/>
      <c r="J3" s="225" t="s">
        <v>47</v>
      </c>
      <c r="K3" s="218"/>
      <c r="L3" s="219" t="s">
        <v>5</v>
      </c>
      <c r="M3" s="225" t="s">
        <v>82</v>
      </c>
      <c r="N3" s="218"/>
      <c r="O3" s="225" t="s">
        <v>47</v>
      </c>
      <c r="P3" s="218"/>
      <c r="Q3" s="219" t="s">
        <v>5</v>
      </c>
      <c r="R3" s="225" t="s">
        <v>83</v>
      </c>
      <c r="S3" s="218"/>
      <c r="T3" s="225" t="s">
        <v>47</v>
      </c>
      <c r="U3" s="218"/>
      <c r="V3" s="219" t="s">
        <v>5</v>
      </c>
      <c r="W3" s="215" t="s">
        <v>6</v>
      </c>
    </row>
    <row r="4" spans="1:23" ht="34.5" customHeight="1" x14ac:dyDescent="0.25">
      <c r="A4" s="214"/>
      <c r="B4" s="214"/>
      <c r="C4" s="4" t="s">
        <v>50</v>
      </c>
      <c r="D4" s="4" t="s">
        <v>51</v>
      </c>
      <c r="E4" s="4" t="s">
        <v>9</v>
      </c>
      <c r="F4" s="4" t="s">
        <v>91</v>
      </c>
      <c r="G4" s="214"/>
      <c r="H4" s="4" t="s">
        <v>50</v>
      </c>
      <c r="I4" s="4" t="s">
        <v>51</v>
      </c>
      <c r="J4" s="4" t="s">
        <v>9</v>
      </c>
      <c r="K4" s="4" t="s">
        <v>91</v>
      </c>
      <c r="L4" s="214"/>
      <c r="M4" s="4" t="s">
        <v>50</v>
      </c>
      <c r="N4" s="4" t="s">
        <v>51</v>
      </c>
      <c r="O4" s="4" t="s">
        <v>9</v>
      </c>
      <c r="P4" s="4" t="s">
        <v>91</v>
      </c>
      <c r="Q4" s="214"/>
      <c r="R4" s="4" t="s">
        <v>50</v>
      </c>
      <c r="S4" s="4" t="s">
        <v>51</v>
      </c>
      <c r="T4" s="4" t="s">
        <v>9</v>
      </c>
      <c r="U4" s="4" t="s">
        <v>91</v>
      </c>
      <c r="V4" s="214"/>
      <c r="W4" s="214"/>
    </row>
    <row r="5" spans="1:23" ht="24.75" customHeight="1" x14ac:dyDescent="0.25">
      <c r="A5" s="239" t="s">
        <v>111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34"/>
    </row>
    <row r="6" spans="1:23" ht="60" customHeight="1" x14ac:dyDescent="0.25">
      <c r="A6" s="6" t="s">
        <v>12</v>
      </c>
      <c r="B6" s="28" t="s">
        <v>54</v>
      </c>
      <c r="C6" s="41">
        <v>100</v>
      </c>
      <c r="D6" s="41">
        <v>100</v>
      </c>
      <c r="E6" s="41">
        <v>0</v>
      </c>
      <c r="F6" s="28">
        <f t="shared" ref="F6:F36" si="0">100-(D6/C6*100)</f>
        <v>0</v>
      </c>
      <c r="G6" s="41">
        <v>0</v>
      </c>
      <c r="H6" s="41">
        <v>100</v>
      </c>
      <c r="I6" s="41">
        <v>100</v>
      </c>
      <c r="J6" s="41">
        <v>0</v>
      </c>
      <c r="K6" s="28">
        <f t="shared" ref="K6:K35" si="1">100-(I6/H6*100)</f>
        <v>0</v>
      </c>
      <c r="L6" s="41">
        <v>0</v>
      </c>
      <c r="M6" s="41">
        <v>100</v>
      </c>
      <c r="N6" s="41">
        <v>100</v>
      </c>
      <c r="O6" s="41">
        <v>0</v>
      </c>
      <c r="P6" s="28">
        <f t="shared" ref="P6:P36" si="2">100-(N6/M6*100)</f>
        <v>0</v>
      </c>
      <c r="Q6" s="41">
        <v>0</v>
      </c>
      <c r="R6" s="41">
        <v>100</v>
      </c>
      <c r="S6" s="41">
        <v>100</v>
      </c>
      <c r="T6" s="41">
        <v>0</v>
      </c>
      <c r="U6" s="28">
        <f t="shared" ref="U6:U21" si="3">100-(S6/R6*100)</f>
        <v>0</v>
      </c>
      <c r="V6" s="41">
        <v>0</v>
      </c>
      <c r="W6" s="42"/>
    </row>
    <row r="7" spans="1:23" ht="36" customHeight="1" x14ac:dyDescent="0.25">
      <c r="A7" s="6" t="s">
        <v>14</v>
      </c>
      <c r="B7" s="28" t="s">
        <v>54</v>
      </c>
      <c r="C7" s="41">
        <v>100</v>
      </c>
      <c r="D7" s="41">
        <v>100</v>
      </c>
      <c r="E7" s="41">
        <v>0</v>
      </c>
      <c r="F7" s="28">
        <f t="shared" si="0"/>
        <v>0</v>
      </c>
      <c r="G7" s="41">
        <v>0</v>
      </c>
      <c r="H7" s="41">
        <v>100</v>
      </c>
      <c r="I7" s="41">
        <v>100</v>
      </c>
      <c r="J7" s="41">
        <v>0</v>
      </c>
      <c r="K7" s="28">
        <f t="shared" si="1"/>
        <v>0</v>
      </c>
      <c r="L7" s="41">
        <v>0</v>
      </c>
      <c r="M7" s="41">
        <v>100</v>
      </c>
      <c r="N7" s="41">
        <v>100</v>
      </c>
      <c r="O7" s="41">
        <v>0</v>
      </c>
      <c r="P7" s="28">
        <f t="shared" si="2"/>
        <v>0</v>
      </c>
      <c r="Q7" s="34">
        <v>0</v>
      </c>
      <c r="R7" s="41">
        <v>100</v>
      </c>
      <c r="S7" s="41">
        <v>100</v>
      </c>
      <c r="T7" s="41">
        <v>0</v>
      </c>
      <c r="U7" s="28">
        <f t="shared" si="3"/>
        <v>0</v>
      </c>
      <c r="V7" s="34">
        <v>0</v>
      </c>
      <c r="W7" s="42"/>
    </row>
    <row r="8" spans="1:23" ht="60" customHeight="1" x14ac:dyDescent="0.25">
      <c r="A8" s="6" t="s">
        <v>15</v>
      </c>
      <c r="B8" s="28" t="s">
        <v>54</v>
      </c>
      <c r="C8" s="41">
        <v>100</v>
      </c>
      <c r="D8" s="41">
        <v>100</v>
      </c>
      <c r="E8" s="41">
        <v>0</v>
      </c>
      <c r="F8" s="28">
        <f t="shared" si="0"/>
        <v>0</v>
      </c>
      <c r="G8" s="41">
        <v>0</v>
      </c>
      <c r="H8" s="41">
        <v>100</v>
      </c>
      <c r="I8" s="41">
        <v>100</v>
      </c>
      <c r="J8" s="41">
        <v>0</v>
      </c>
      <c r="K8" s="28">
        <f t="shared" si="1"/>
        <v>0</v>
      </c>
      <c r="L8" s="41">
        <v>0</v>
      </c>
      <c r="M8" s="41">
        <v>100</v>
      </c>
      <c r="N8" s="41">
        <v>100</v>
      </c>
      <c r="O8" s="41">
        <v>0</v>
      </c>
      <c r="P8" s="28">
        <f t="shared" si="2"/>
        <v>0</v>
      </c>
      <c r="Q8" s="41">
        <v>0</v>
      </c>
      <c r="R8" s="41">
        <v>100</v>
      </c>
      <c r="S8" s="41">
        <v>100</v>
      </c>
      <c r="T8" s="41">
        <v>0</v>
      </c>
      <c r="U8" s="28">
        <f t="shared" si="3"/>
        <v>0</v>
      </c>
      <c r="V8" s="41">
        <v>0</v>
      </c>
      <c r="W8" s="42"/>
    </row>
    <row r="9" spans="1:23" ht="45" customHeight="1" x14ac:dyDescent="0.25">
      <c r="A9" s="15" t="s">
        <v>16</v>
      </c>
      <c r="B9" s="28" t="s">
        <v>54</v>
      </c>
      <c r="C9" s="28"/>
      <c r="D9" s="28"/>
      <c r="E9" s="28"/>
      <c r="F9" s="28" t="e">
        <f t="shared" si="0"/>
        <v>#DIV/0!</v>
      </c>
      <c r="G9" s="28"/>
      <c r="H9" s="28"/>
      <c r="I9" s="28"/>
      <c r="J9" s="28"/>
      <c r="K9" s="28" t="e">
        <f t="shared" si="1"/>
        <v>#DIV/0!</v>
      </c>
      <c r="L9" s="28"/>
      <c r="M9" s="28"/>
      <c r="N9" s="28"/>
      <c r="O9" s="28"/>
      <c r="P9" s="28" t="e">
        <f t="shared" si="2"/>
        <v>#DIV/0!</v>
      </c>
      <c r="Q9" s="28"/>
      <c r="R9" s="28"/>
      <c r="S9" s="28"/>
      <c r="T9" s="28"/>
      <c r="U9" s="28" t="e">
        <f t="shared" si="3"/>
        <v>#DIV/0!</v>
      </c>
      <c r="V9" s="28"/>
      <c r="W9" s="42"/>
    </row>
    <row r="10" spans="1:23" ht="45" customHeight="1" x14ac:dyDescent="0.25">
      <c r="A10" s="6" t="s">
        <v>17</v>
      </c>
      <c r="B10" s="28" t="s">
        <v>54</v>
      </c>
      <c r="C10" s="41">
        <v>100</v>
      </c>
      <c r="D10" s="41">
        <v>100</v>
      </c>
      <c r="E10" s="41">
        <v>0</v>
      </c>
      <c r="F10" s="28">
        <f t="shared" si="0"/>
        <v>0</v>
      </c>
      <c r="G10" s="41">
        <v>0</v>
      </c>
      <c r="H10" s="41">
        <v>100</v>
      </c>
      <c r="I10" s="41">
        <v>100</v>
      </c>
      <c r="J10" s="41">
        <v>0</v>
      </c>
      <c r="K10" s="28">
        <f t="shared" si="1"/>
        <v>0</v>
      </c>
      <c r="L10" s="41">
        <v>0</v>
      </c>
      <c r="M10" s="41">
        <v>100</v>
      </c>
      <c r="N10" s="41">
        <v>100</v>
      </c>
      <c r="O10" s="41">
        <v>0</v>
      </c>
      <c r="P10" s="28">
        <f t="shared" si="2"/>
        <v>0</v>
      </c>
      <c r="Q10" s="41">
        <v>0</v>
      </c>
      <c r="R10" s="41">
        <v>100</v>
      </c>
      <c r="S10" s="41">
        <v>100</v>
      </c>
      <c r="T10" s="41">
        <v>0</v>
      </c>
      <c r="U10" s="28">
        <f t="shared" si="3"/>
        <v>0</v>
      </c>
      <c r="V10" s="41">
        <v>0</v>
      </c>
      <c r="W10" s="42"/>
    </row>
    <row r="11" spans="1:23" ht="45" customHeight="1" x14ac:dyDescent="0.25">
      <c r="A11" s="6" t="s">
        <v>18</v>
      </c>
      <c r="B11" s="28" t="s">
        <v>54</v>
      </c>
      <c r="C11" s="41">
        <v>100</v>
      </c>
      <c r="D11" s="41">
        <v>100</v>
      </c>
      <c r="E11" s="41">
        <v>0</v>
      </c>
      <c r="F11" s="28">
        <f t="shared" si="0"/>
        <v>0</v>
      </c>
      <c r="G11" s="41">
        <v>0</v>
      </c>
      <c r="H11" s="41">
        <v>100</v>
      </c>
      <c r="I11" s="41">
        <v>100</v>
      </c>
      <c r="J11" s="41">
        <v>0</v>
      </c>
      <c r="K11" s="28">
        <f t="shared" si="1"/>
        <v>0</v>
      </c>
      <c r="L11" s="41">
        <v>0</v>
      </c>
      <c r="M11" s="41">
        <v>100</v>
      </c>
      <c r="N11" s="102">
        <v>100</v>
      </c>
      <c r="O11" s="41">
        <v>0</v>
      </c>
      <c r="P11" s="28">
        <f t="shared" si="2"/>
        <v>0</v>
      </c>
      <c r="Q11" s="41">
        <v>0</v>
      </c>
      <c r="R11" s="41">
        <v>100</v>
      </c>
      <c r="S11" s="102">
        <v>88</v>
      </c>
      <c r="T11" s="41">
        <v>10</v>
      </c>
      <c r="U11" s="28">
        <f t="shared" si="3"/>
        <v>12</v>
      </c>
      <c r="V11" s="41">
        <v>2</v>
      </c>
      <c r="W11" s="113" t="s">
        <v>112</v>
      </c>
    </row>
    <row r="12" spans="1:23" ht="45" customHeight="1" x14ac:dyDescent="0.25">
      <c r="A12" s="6" t="s">
        <v>19</v>
      </c>
      <c r="B12" s="28" t="s">
        <v>54</v>
      </c>
      <c r="C12" s="28"/>
      <c r="D12" s="28"/>
      <c r="E12" s="28"/>
      <c r="F12" s="28" t="e">
        <f t="shared" si="0"/>
        <v>#DIV/0!</v>
      </c>
      <c r="G12" s="28"/>
      <c r="H12" s="28"/>
      <c r="I12" s="28"/>
      <c r="J12" s="28"/>
      <c r="K12" s="28" t="e">
        <f t="shared" si="1"/>
        <v>#DIV/0!</v>
      </c>
      <c r="L12" s="28"/>
      <c r="M12" s="28"/>
      <c r="N12" s="28"/>
      <c r="O12" s="28"/>
      <c r="P12" s="28" t="e">
        <f t="shared" si="2"/>
        <v>#DIV/0!</v>
      </c>
      <c r="Q12" s="28"/>
      <c r="R12" s="28"/>
      <c r="S12" s="28"/>
      <c r="T12" s="28"/>
      <c r="U12" s="28" t="e">
        <f t="shared" si="3"/>
        <v>#DIV/0!</v>
      </c>
      <c r="V12" s="28"/>
      <c r="W12" s="42"/>
    </row>
    <row r="13" spans="1:23" ht="45" customHeight="1" x14ac:dyDescent="0.25">
      <c r="A13" s="6" t="s">
        <v>20</v>
      </c>
      <c r="B13" s="28" t="s">
        <v>54</v>
      </c>
      <c r="C13" s="28"/>
      <c r="D13" s="28"/>
      <c r="E13" s="28"/>
      <c r="F13" s="28" t="e">
        <f t="shared" si="0"/>
        <v>#DIV/0!</v>
      </c>
      <c r="G13" s="28"/>
      <c r="H13" s="28"/>
      <c r="I13" s="28"/>
      <c r="J13" s="28"/>
      <c r="K13" s="28" t="e">
        <f t="shared" si="1"/>
        <v>#DIV/0!</v>
      </c>
      <c r="L13" s="28"/>
      <c r="M13" s="28"/>
      <c r="N13" s="28"/>
      <c r="O13" s="28"/>
      <c r="P13" s="28" t="e">
        <f t="shared" si="2"/>
        <v>#DIV/0!</v>
      </c>
      <c r="Q13" s="28"/>
      <c r="R13" s="28"/>
      <c r="S13" s="28"/>
      <c r="T13" s="28"/>
      <c r="U13" s="28" t="e">
        <f t="shared" si="3"/>
        <v>#DIV/0!</v>
      </c>
      <c r="V13" s="28"/>
      <c r="W13" s="42"/>
    </row>
    <row r="14" spans="1:23" ht="45" customHeight="1" x14ac:dyDescent="0.25">
      <c r="A14" s="6" t="s">
        <v>21</v>
      </c>
      <c r="B14" s="28" t="s">
        <v>54</v>
      </c>
      <c r="C14" s="28"/>
      <c r="D14" s="28"/>
      <c r="E14" s="28"/>
      <c r="F14" s="28" t="e">
        <f t="shared" si="0"/>
        <v>#DIV/0!</v>
      </c>
      <c r="G14" s="28"/>
      <c r="H14" s="28"/>
      <c r="I14" s="28"/>
      <c r="J14" s="28"/>
      <c r="K14" s="28" t="e">
        <f t="shared" si="1"/>
        <v>#DIV/0!</v>
      </c>
      <c r="L14" s="28"/>
      <c r="M14" s="28"/>
      <c r="N14" s="28"/>
      <c r="O14" s="28"/>
      <c r="P14" s="28" t="e">
        <f t="shared" si="2"/>
        <v>#DIV/0!</v>
      </c>
      <c r="Q14" s="28"/>
      <c r="R14" s="28"/>
      <c r="S14" s="28"/>
      <c r="T14" s="28"/>
      <c r="U14" s="28" t="e">
        <f t="shared" si="3"/>
        <v>#DIV/0!</v>
      </c>
      <c r="V14" s="28"/>
      <c r="W14" s="42"/>
    </row>
    <row r="15" spans="1:23" ht="45" customHeight="1" x14ac:dyDescent="0.25">
      <c r="A15" s="6" t="s">
        <v>22</v>
      </c>
      <c r="B15" s="28" t="s">
        <v>54</v>
      </c>
      <c r="C15" s="28"/>
      <c r="D15" s="28"/>
      <c r="E15" s="28"/>
      <c r="F15" s="28" t="e">
        <f t="shared" si="0"/>
        <v>#DIV/0!</v>
      </c>
      <c r="G15" s="28"/>
      <c r="H15" s="28"/>
      <c r="I15" s="28"/>
      <c r="J15" s="28"/>
      <c r="K15" s="28" t="e">
        <f t="shared" si="1"/>
        <v>#DIV/0!</v>
      </c>
      <c r="L15" s="28"/>
      <c r="M15" s="28"/>
      <c r="N15" s="28"/>
      <c r="O15" s="28"/>
      <c r="P15" s="28" t="e">
        <f t="shared" si="2"/>
        <v>#DIV/0!</v>
      </c>
      <c r="Q15" s="28"/>
      <c r="R15" s="28"/>
      <c r="S15" s="28"/>
      <c r="T15" s="28"/>
      <c r="U15" s="28" t="e">
        <f t="shared" si="3"/>
        <v>#DIV/0!</v>
      </c>
      <c r="V15" s="28"/>
      <c r="W15" s="42"/>
    </row>
    <row r="16" spans="1:23" ht="45" customHeight="1" x14ac:dyDescent="0.25">
      <c r="A16" s="6" t="s">
        <v>23</v>
      </c>
      <c r="B16" s="28" t="s">
        <v>54</v>
      </c>
      <c r="C16" s="28"/>
      <c r="D16" s="28"/>
      <c r="E16" s="28"/>
      <c r="F16" s="28" t="e">
        <f t="shared" si="0"/>
        <v>#DIV/0!</v>
      </c>
      <c r="G16" s="28"/>
      <c r="H16" s="28"/>
      <c r="I16" s="28"/>
      <c r="J16" s="28"/>
      <c r="K16" s="28" t="e">
        <f t="shared" si="1"/>
        <v>#DIV/0!</v>
      </c>
      <c r="L16" s="28"/>
      <c r="M16" s="28"/>
      <c r="N16" s="28"/>
      <c r="O16" s="28"/>
      <c r="P16" s="28" t="e">
        <f t="shared" si="2"/>
        <v>#DIV/0!</v>
      </c>
      <c r="Q16" s="28"/>
      <c r="R16" s="28"/>
      <c r="S16" s="28"/>
      <c r="T16" s="28"/>
      <c r="U16" s="28" t="e">
        <f t="shared" si="3"/>
        <v>#DIV/0!</v>
      </c>
      <c r="V16" s="28"/>
      <c r="W16" s="42"/>
    </row>
    <row r="17" spans="1:23" ht="45" customHeight="1" x14ac:dyDescent="0.25">
      <c r="A17" s="6" t="s">
        <v>24</v>
      </c>
      <c r="B17" s="28" t="s">
        <v>54</v>
      </c>
      <c r="C17" s="41">
        <v>100</v>
      </c>
      <c r="D17" s="41">
        <v>100</v>
      </c>
      <c r="E17" s="41">
        <v>0</v>
      </c>
      <c r="F17" s="28">
        <f t="shared" si="0"/>
        <v>0</v>
      </c>
      <c r="G17" s="41">
        <v>0</v>
      </c>
      <c r="H17" s="41">
        <v>100</v>
      </c>
      <c r="I17" s="41">
        <v>100</v>
      </c>
      <c r="J17" s="41">
        <v>0</v>
      </c>
      <c r="K17" s="28">
        <f t="shared" si="1"/>
        <v>0</v>
      </c>
      <c r="L17" s="41">
        <v>0</v>
      </c>
      <c r="M17" s="41">
        <v>100</v>
      </c>
      <c r="N17" s="41">
        <v>100</v>
      </c>
      <c r="O17" s="41">
        <v>0</v>
      </c>
      <c r="P17" s="28">
        <f t="shared" si="2"/>
        <v>0</v>
      </c>
      <c r="Q17" s="41">
        <v>0</v>
      </c>
      <c r="R17" s="41">
        <v>100</v>
      </c>
      <c r="S17" s="41">
        <v>100</v>
      </c>
      <c r="T17" s="41">
        <v>0</v>
      </c>
      <c r="U17" s="28">
        <f t="shared" si="3"/>
        <v>0</v>
      </c>
      <c r="V17" s="41">
        <v>0</v>
      </c>
      <c r="W17" s="42"/>
    </row>
    <row r="18" spans="1:23" ht="45" customHeight="1" x14ac:dyDescent="0.25">
      <c r="A18" s="6" t="s">
        <v>25</v>
      </c>
      <c r="B18" s="28" t="s">
        <v>54</v>
      </c>
      <c r="C18" s="41">
        <v>100</v>
      </c>
      <c r="D18" s="41">
        <v>100</v>
      </c>
      <c r="E18" s="41">
        <v>0</v>
      </c>
      <c r="F18" s="28">
        <f t="shared" si="0"/>
        <v>0</v>
      </c>
      <c r="G18" s="41">
        <v>0</v>
      </c>
      <c r="H18" s="41">
        <v>100</v>
      </c>
      <c r="I18" s="41">
        <v>100</v>
      </c>
      <c r="J18" s="41">
        <v>0</v>
      </c>
      <c r="K18" s="28">
        <f t="shared" si="1"/>
        <v>0</v>
      </c>
      <c r="L18" s="41">
        <v>0</v>
      </c>
      <c r="M18" s="41">
        <v>100</v>
      </c>
      <c r="N18" s="41">
        <v>100</v>
      </c>
      <c r="O18" s="41">
        <v>0</v>
      </c>
      <c r="P18" s="28">
        <f t="shared" si="2"/>
        <v>0</v>
      </c>
      <c r="Q18" s="41">
        <v>0</v>
      </c>
      <c r="R18" s="41">
        <v>100</v>
      </c>
      <c r="S18" s="41">
        <v>100</v>
      </c>
      <c r="T18" s="41">
        <v>0</v>
      </c>
      <c r="U18" s="28">
        <f t="shared" si="3"/>
        <v>0</v>
      </c>
      <c r="V18" s="41">
        <v>0</v>
      </c>
      <c r="W18" s="42"/>
    </row>
    <row r="19" spans="1:23" ht="45" customHeight="1" x14ac:dyDescent="0.25">
      <c r="A19" s="6" t="s">
        <v>26</v>
      </c>
      <c r="B19" s="28" t="s">
        <v>54</v>
      </c>
      <c r="C19" s="28"/>
      <c r="D19" s="28"/>
      <c r="E19" s="28"/>
      <c r="F19" s="28" t="e">
        <f t="shared" si="0"/>
        <v>#DIV/0!</v>
      </c>
      <c r="G19" s="28"/>
      <c r="H19" s="28"/>
      <c r="I19" s="28"/>
      <c r="J19" s="28"/>
      <c r="K19" s="28" t="e">
        <f t="shared" si="1"/>
        <v>#DIV/0!</v>
      </c>
      <c r="L19" s="28"/>
      <c r="M19" s="28"/>
      <c r="N19" s="28"/>
      <c r="O19" s="28"/>
      <c r="P19" s="28" t="e">
        <f t="shared" si="2"/>
        <v>#DIV/0!</v>
      </c>
      <c r="Q19" s="28"/>
      <c r="R19" s="28"/>
      <c r="S19" s="28"/>
      <c r="T19" s="28"/>
      <c r="U19" s="28" t="e">
        <f t="shared" si="3"/>
        <v>#DIV/0!</v>
      </c>
      <c r="V19" s="28"/>
      <c r="W19" s="42"/>
    </row>
    <row r="20" spans="1:23" ht="45" customHeight="1" x14ac:dyDescent="0.25">
      <c r="A20" s="6" t="s">
        <v>27</v>
      </c>
      <c r="B20" s="28" t="s">
        <v>54</v>
      </c>
      <c r="C20" s="28"/>
      <c r="D20" s="28"/>
      <c r="E20" s="28"/>
      <c r="F20" s="28" t="e">
        <f t="shared" si="0"/>
        <v>#DIV/0!</v>
      </c>
      <c r="G20" s="28"/>
      <c r="H20" s="28"/>
      <c r="I20" s="28"/>
      <c r="J20" s="28"/>
      <c r="K20" s="28" t="e">
        <f t="shared" si="1"/>
        <v>#DIV/0!</v>
      </c>
      <c r="L20" s="28"/>
      <c r="M20" s="28"/>
      <c r="N20" s="28"/>
      <c r="O20" s="28"/>
      <c r="P20" s="28" t="e">
        <f t="shared" si="2"/>
        <v>#DIV/0!</v>
      </c>
      <c r="Q20" s="28"/>
      <c r="R20" s="28"/>
      <c r="S20" s="28"/>
      <c r="T20" s="28"/>
      <c r="U20" s="28" t="e">
        <f t="shared" si="3"/>
        <v>#DIV/0!</v>
      </c>
      <c r="V20" s="28"/>
      <c r="W20" s="42"/>
    </row>
    <row r="21" spans="1:23" ht="45" customHeight="1" x14ac:dyDescent="0.25">
      <c r="A21" s="6" t="s">
        <v>28</v>
      </c>
      <c r="B21" s="28" t="s">
        <v>54</v>
      </c>
      <c r="C21" s="41">
        <v>100</v>
      </c>
      <c r="D21" s="41">
        <v>100</v>
      </c>
      <c r="E21" s="41">
        <v>0</v>
      </c>
      <c r="F21" s="28">
        <f t="shared" si="0"/>
        <v>0</v>
      </c>
      <c r="G21" s="41">
        <v>0</v>
      </c>
      <c r="H21" s="41">
        <v>100</v>
      </c>
      <c r="I21" s="41">
        <v>100</v>
      </c>
      <c r="J21" s="41">
        <v>0</v>
      </c>
      <c r="K21" s="28">
        <f t="shared" si="1"/>
        <v>0</v>
      </c>
      <c r="L21" s="41">
        <v>0</v>
      </c>
      <c r="M21" s="41">
        <v>100</v>
      </c>
      <c r="N21" s="41">
        <v>100</v>
      </c>
      <c r="O21" s="41">
        <v>0</v>
      </c>
      <c r="P21" s="28">
        <f t="shared" si="2"/>
        <v>0</v>
      </c>
      <c r="Q21" s="41">
        <v>0</v>
      </c>
      <c r="R21" s="41">
        <v>100</v>
      </c>
      <c r="S21" s="41">
        <v>100</v>
      </c>
      <c r="T21" s="41">
        <v>0</v>
      </c>
      <c r="U21" s="28">
        <f t="shared" si="3"/>
        <v>0</v>
      </c>
      <c r="V21" s="41">
        <v>0</v>
      </c>
      <c r="W21" s="42"/>
    </row>
    <row r="22" spans="1:23" ht="60" customHeight="1" x14ac:dyDescent="0.25">
      <c r="A22" s="6" t="s">
        <v>29</v>
      </c>
      <c r="B22" s="28" t="s">
        <v>54</v>
      </c>
      <c r="C22" s="41">
        <v>100</v>
      </c>
      <c r="D22" s="41">
        <v>100</v>
      </c>
      <c r="E22" s="41">
        <v>0</v>
      </c>
      <c r="F22" s="28">
        <f t="shared" si="0"/>
        <v>0</v>
      </c>
      <c r="G22" s="41">
        <v>0</v>
      </c>
      <c r="H22" s="41">
        <v>100</v>
      </c>
      <c r="I22" s="41">
        <v>100</v>
      </c>
      <c r="J22" s="41">
        <v>0</v>
      </c>
      <c r="K22" s="28">
        <f t="shared" si="1"/>
        <v>0</v>
      </c>
      <c r="L22" s="41">
        <v>0</v>
      </c>
      <c r="M22" s="41">
        <v>100</v>
      </c>
      <c r="N22" s="41">
        <v>100</v>
      </c>
      <c r="O22" s="41">
        <v>0</v>
      </c>
      <c r="P22" s="28">
        <f t="shared" si="2"/>
        <v>0</v>
      </c>
      <c r="Q22" s="41">
        <v>0</v>
      </c>
      <c r="R22" s="41">
        <v>100</v>
      </c>
      <c r="S22" s="41">
        <v>100</v>
      </c>
      <c r="T22" s="41">
        <v>0</v>
      </c>
      <c r="U22" s="41">
        <v>0</v>
      </c>
      <c r="V22" s="41">
        <v>0</v>
      </c>
      <c r="W22" s="42"/>
    </row>
    <row r="23" spans="1:23" ht="60" customHeight="1" x14ac:dyDescent="0.25">
      <c r="A23" s="6" t="s">
        <v>30</v>
      </c>
      <c r="B23" s="28" t="s">
        <v>54</v>
      </c>
      <c r="C23" s="41">
        <v>100</v>
      </c>
      <c r="D23" s="41">
        <v>100</v>
      </c>
      <c r="E23" s="41">
        <v>0</v>
      </c>
      <c r="F23" s="28">
        <f t="shared" si="0"/>
        <v>0</v>
      </c>
      <c r="G23" s="41">
        <v>0</v>
      </c>
      <c r="H23" s="41">
        <v>100</v>
      </c>
      <c r="I23" s="41">
        <v>100</v>
      </c>
      <c r="J23" s="41">
        <v>0</v>
      </c>
      <c r="K23" s="28">
        <f t="shared" si="1"/>
        <v>0</v>
      </c>
      <c r="L23" s="41">
        <v>0</v>
      </c>
      <c r="M23" s="41">
        <v>100</v>
      </c>
      <c r="N23" s="41">
        <v>100</v>
      </c>
      <c r="O23" s="41">
        <v>0</v>
      </c>
      <c r="P23" s="28">
        <f t="shared" si="2"/>
        <v>0</v>
      </c>
      <c r="Q23" s="41">
        <v>0</v>
      </c>
      <c r="R23" s="41">
        <v>100</v>
      </c>
      <c r="S23" s="41">
        <v>100</v>
      </c>
      <c r="T23" s="41">
        <v>0</v>
      </c>
      <c r="U23" s="28">
        <f t="shared" ref="U23:U35" si="4">100-(S23/R23*100)</f>
        <v>0</v>
      </c>
      <c r="V23" s="41">
        <v>0</v>
      </c>
      <c r="W23" s="42"/>
    </row>
    <row r="24" spans="1:23" ht="48" customHeight="1" x14ac:dyDescent="0.25">
      <c r="A24" s="6" t="s">
        <v>31</v>
      </c>
      <c r="B24" s="28" t="s">
        <v>54</v>
      </c>
      <c r="C24" s="28"/>
      <c r="D24" s="28"/>
      <c r="E24" s="28"/>
      <c r="F24" s="28" t="e">
        <f t="shared" si="0"/>
        <v>#DIV/0!</v>
      </c>
      <c r="G24" s="28"/>
      <c r="H24" s="28"/>
      <c r="I24" s="28"/>
      <c r="J24" s="28"/>
      <c r="K24" s="28" t="e">
        <f t="shared" si="1"/>
        <v>#DIV/0!</v>
      </c>
      <c r="L24" s="28"/>
      <c r="M24" s="28"/>
      <c r="N24" s="28"/>
      <c r="O24" s="28"/>
      <c r="P24" s="28" t="e">
        <f t="shared" si="2"/>
        <v>#DIV/0!</v>
      </c>
      <c r="Q24" s="28"/>
      <c r="R24" s="28"/>
      <c r="S24" s="28"/>
      <c r="T24" s="28"/>
      <c r="U24" s="28" t="e">
        <f t="shared" si="4"/>
        <v>#DIV/0!</v>
      </c>
      <c r="V24" s="28"/>
      <c r="W24" s="42"/>
    </row>
    <row r="25" spans="1:23" ht="36" customHeight="1" x14ac:dyDescent="0.25">
      <c r="A25" s="6" t="s">
        <v>32</v>
      </c>
      <c r="B25" s="28" t="s">
        <v>54</v>
      </c>
      <c r="C25" s="41">
        <v>100</v>
      </c>
      <c r="D25" s="41">
        <v>100</v>
      </c>
      <c r="E25" s="41">
        <v>0</v>
      </c>
      <c r="F25" s="28">
        <f t="shared" si="0"/>
        <v>0</v>
      </c>
      <c r="G25" s="41">
        <v>0</v>
      </c>
      <c r="H25" s="41">
        <v>100</v>
      </c>
      <c r="I25" s="41">
        <v>100</v>
      </c>
      <c r="J25" s="41">
        <v>0</v>
      </c>
      <c r="K25" s="28">
        <f t="shared" si="1"/>
        <v>0</v>
      </c>
      <c r="L25" s="41">
        <v>0</v>
      </c>
      <c r="M25" s="41">
        <v>100</v>
      </c>
      <c r="N25" s="41">
        <v>100</v>
      </c>
      <c r="O25" s="41">
        <v>0</v>
      </c>
      <c r="P25" s="28">
        <f t="shared" si="2"/>
        <v>0</v>
      </c>
      <c r="Q25" s="41">
        <v>0</v>
      </c>
      <c r="R25" s="41">
        <v>100</v>
      </c>
      <c r="S25" s="41">
        <v>100</v>
      </c>
      <c r="T25" s="41">
        <v>0</v>
      </c>
      <c r="U25" s="28">
        <f t="shared" si="4"/>
        <v>0</v>
      </c>
      <c r="V25" s="41">
        <v>0</v>
      </c>
      <c r="W25" s="42"/>
    </row>
    <row r="26" spans="1:23" ht="36" customHeight="1" x14ac:dyDescent="0.25">
      <c r="A26" s="6" t="s">
        <v>33</v>
      </c>
      <c r="B26" s="28" t="s">
        <v>54</v>
      </c>
      <c r="C26" s="28"/>
      <c r="D26" s="28"/>
      <c r="E26" s="28"/>
      <c r="F26" s="28" t="e">
        <f t="shared" si="0"/>
        <v>#DIV/0!</v>
      </c>
      <c r="G26" s="28"/>
      <c r="H26" s="28"/>
      <c r="I26" s="28"/>
      <c r="J26" s="28"/>
      <c r="K26" s="28" t="e">
        <f t="shared" si="1"/>
        <v>#DIV/0!</v>
      </c>
      <c r="L26" s="28"/>
      <c r="M26" s="28"/>
      <c r="N26" s="28"/>
      <c r="O26" s="28"/>
      <c r="P26" s="28" t="e">
        <f t="shared" si="2"/>
        <v>#DIV/0!</v>
      </c>
      <c r="Q26" s="28"/>
      <c r="R26" s="28"/>
      <c r="S26" s="28"/>
      <c r="T26" s="28"/>
      <c r="U26" s="28" t="e">
        <f t="shared" si="4"/>
        <v>#DIV/0!</v>
      </c>
      <c r="V26" s="28"/>
      <c r="W26" s="42"/>
    </row>
    <row r="27" spans="1:23" ht="36" customHeight="1" x14ac:dyDescent="0.25">
      <c r="A27" s="6" t="s">
        <v>34</v>
      </c>
      <c r="B27" s="28" t="s">
        <v>54</v>
      </c>
      <c r="C27" s="28"/>
      <c r="D27" s="28"/>
      <c r="E27" s="28"/>
      <c r="F27" s="28" t="e">
        <f t="shared" si="0"/>
        <v>#DIV/0!</v>
      </c>
      <c r="G27" s="28"/>
      <c r="H27" s="28"/>
      <c r="I27" s="28"/>
      <c r="J27" s="28"/>
      <c r="K27" s="28" t="e">
        <f t="shared" si="1"/>
        <v>#DIV/0!</v>
      </c>
      <c r="L27" s="28"/>
      <c r="M27" s="28"/>
      <c r="N27" s="28"/>
      <c r="O27" s="28"/>
      <c r="P27" s="28" t="e">
        <f t="shared" si="2"/>
        <v>#DIV/0!</v>
      </c>
      <c r="Q27" s="28"/>
      <c r="R27" s="28"/>
      <c r="S27" s="28"/>
      <c r="T27" s="28"/>
      <c r="U27" s="28" t="e">
        <f t="shared" si="4"/>
        <v>#DIV/0!</v>
      </c>
      <c r="V27" s="28"/>
      <c r="W27" s="42"/>
    </row>
    <row r="28" spans="1:23" ht="36" customHeight="1" x14ac:dyDescent="0.25">
      <c r="A28" s="6" t="s">
        <v>35</v>
      </c>
      <c r="B28" s="28" t="s">
        <v>54</v>
      </c>
      <c r="C28" s="28"/>
      <c r="D28" s="28"/>
      <c r="E28" s="28"/>
      <c r="F28" s="28" t="e">
        <f t="shared" si="0"/>
        <v>#DIV/0!</v>
      </c>
      <c r="G28" s="28"/>
      <c r="H28" s="28"/>
      <c r="I28" s="28"/>
      <c r="J28" s="28"/>
      <c r="K28" s="28" t="e">
        <f t="shared" si="1"/>
        <v>#DIV/0!</v>
      </c>
      <c r="L28" s="28"/>
      <c r="M28" s="28"/>
      <c r="N28" s="28"/>
      <c r="O28" s="28"/>
      <c r="P28" s="28" t="e">
        <f t="shared" si="2"/>
        <v>#DIV/0!</v>
      </c>
      <c r="Q28" s="28"/>
      <c r="R28" s="28"/>
      <c r="S28" s="28"/>
      <c r="T28" s="28"/>
      <c r="U28" s="28" t="e">
        <f t="shared" si="4"/>
        <v>#DIV/0!</v>
      </c>
      <c r="V28" s="28"/>
      <c r="W28" s="42"/>
    </row>
    <row r="29" spans="1:23" ht="36" customHeight="1" x14ac:dyDescent="0.25">
      <c r="A29" s="6" t="s">
        <v>36</v>
      </c>
      <c r="B29" s="28" t="s">
        <v>54</v>
      </c>
      <c r="C29" s="41">
        <v>100</v>
      </c>
      <c r="D29" s="41">
        <v>100</v>
      </c>
      <c r="E29" s="41">
        <v>0</v>
      </c>
      <c r="F29" s="28">
        <f t="shared" si="0"/>
        <v>0</v>
      </c>
      <c r="G29" s="41">
        <v>0</v>
      </c>
      <c r="H29" s="41">
        <v>100</v>
      </c>
      <c r="I29" s="41">
        <v>100</v>
      </c>
      <c r="J29" s="41">
        <v>0</v>
      </c>
      <c r="K29" s="28">
        <f t="shared" si="1"/>
        <v>0</v>
      </c>
      <c r="L29" s="41">
        <v>0</v>
      </c>
      <c r="M29" s="41">
        <v>100</v>
      </c>
      <c r="N29" s="41">
        <v>100</v>
      </c>
      <c r="O29" s="41">
        <v>0</v>
      </c>
      <c r="P29" s="28">
        <f t="shared" si="2"/>
        <v>0</v>
      </c>
      <c r="Q29" s="41">
        <v>0</v>
      </c>
      <c r="R29" s="41">
        <v>100</v>
      </c>
      <c r="S29" s="41">
        <v>100</v>
      </c>
      <c r="T29" s="41">
        <v>0</v>
      </c>
      <c r="U29" s="28">
        <f t="shared" si="4"/>
        <v>0</v>
      </c>
      <c r="V29" s="41">
        <v>0</v>
      </c>
      <c r="W29" s="42"/>
    </row>
    <row r="30" spans="1:23" ht="60" customHeight="1" x14ac:dyDescent="0.25">
      <c r="A30" s="6" t="s">
        <v>37</v>
      </c>
      <c r="B30" s="28" t="s">
        <v>54</v>
      </c>
      <c r="C30" s="28"/>
      <c r="D30" s="28"/>
      <c r="E30" s="28"/>
      <c r="F30" s="28" t="e">
        <f t="shared" si="0"/>
        <v>#DIV/0!</v>
      </c>
      <c r="G30" s="28"/>
      <c r="H30" s="28"/>
      <c r="I30" s="28"/>
      <c r="J30" s="28"/>
      <c r="K30" s="28" t="e">
        <f t="shared" si="1"/>
        <v>#DIV/0!</v>
      </c>
      <c r="L30" s="28"/>
      <c r="M30" s="28"/>
      <c r="N30" s="28"/>
      <c r="O30" s="28"/>
      <c r="P30" s="28" t="e">
        <f t="shared" si="2"/>
        <v>#DIV/0!</v>
      </c>
      <c r="Q30" s="28"/>
      <c r="R30" s="28"/>
      <c r="S30" s="28"/>
      <c r="T30" s="28"/>
      <c r="U30" s="28" t="e">
        <f t="shared" si="4"/>
        <v>#DIV/0!</v>
      </c>
      <c r="V30" s="28"/>
      <c r="W30" s="42"/>
    </row>
    <row r="31" spans="1:23" ht="36" customHeight="1" x14ac:dyDescent="0.25">
      <c r="A31" s="6" t="s">
        <v>38</v>
      </c>
      <c r="B31" s="28" t="s">
        <v>54</v>
      </c>
      <c r="C31" s="41">
        <v>100</v>
      </c>
      <c r="D31" s="41">
        <v>100</v>
      </c>
      <c r="E31" s="41">
        <v>0</v>
      </c>
      <c r="F31" s="28">
        <f t="shared" si="0"/>
        <v>0</v>
      </c>
      <c r="G31" s="41">
        <v>0</v>
      </c>
      <c r="H31" s="41">
        <v>100</v>
      </c>
      <c r="I31" s="41">
        <v>100</v>
      </c>
      <c r="J31" s="41">
        <v>0</v>
      </c>
      <c r="K31" s="28">
        <f t="shared" si="1"/>
        <v>0</v>
      </c>
      <c r="L31" s="41">
        <v>0</v>
      </c>
      <c r="M31" s="41">
        <v>100</v>
      </c>
      <c r="N31" s="41">
        <v>100</v>
      </c>
      <c r="O31" s="41">
        <v>0</v>
      </c>
      <c r="P31" s="28">
        <f t="shared" si="2"/>
        <v>0</v>
      </c>
      <c r="Q31" s="41">
        <v>0</v>
      </c>
      <c r="R31" s="41">
        <v>100</v>
      </c>
      <c r="S31" s="41">
        <v>100</v>
      </c>
      <c r="T31" s="41">
        <v>0</v>
      </c>
      <c r="U31" s="28">
        <f t="shared" si="4"/>
        <v>0</v>
      </c>
      <c r="V31" s="41">
        <v>0</v>
      </c>
      <c r="W31" s="42"/>
    </row>
    <row r="32" spans="1:23" ht="48" customHeight="1" x14ac:dyDescent="0.25">
      <c r="A32" s="6" t="s">
        <v>39</v>
      </c>
      <c r="B32" s="28" t="s">
        <v>54</v>
      </c>
      <c r="C32" s="28"/>
      <c r="D32" s="28"/>
      <c r="E32" s="28"/>
      <c r="F32" s="28" t="e">
        <f t="shared" si="0"/>
        <v>#DIV/0!</v>
      </c>
      <c r="G32" s="28"/>
      <c r="H32" s="28"/>
      <c r="I32" s="28"/>
      <c r="J32" s="28"/>
      <c r="K32" s="28" t="e">
        <f t="shared" si="1"/>
        <v>#DIV/0!</v>
      </c>
      <c r="L32" s="28"/>
      <c r="M32" s="28"/>
      <c r="N32" s="28"/>
      <c r="O32" s="28"/>
      <c r="P32" s="28" t="e">
        <f t="shared" si="2"/>
        <v>#DIV/0!</v>
      </c>
      <c r="Q32" s="28"/>
      <c r="R32" s="28"/>
      <c r="S32" s="28"/>
      <c r="T32" s="28"/>
      <c r="U32" s="28" t="e">
        <f t="shared" si="4"/>
        <v>#DIV/0!</v>
      </c>
      <c r="V32" s="28"/>
      <c r="W32" s="42"/>
    </row>
    <row r="33" spans="1:23" ht="36" customHeight="1" x14ac:dyDescent="0.25">
      <c r="A33" s="6" t="s">
        <v>40</v>
      </c>
      <c r="B33" s="28" t="s">
        <v>54</v>
      </c>
      <c r="C33" s="41">
        <v>100</v>
      </c>
      <c r="D33" s="41">
        <v>100</v>
      </c>
      <c r="E33" s="41">
        <v>0</v>
      </c>
      <c r="F33" s="28">
        <f t="shared" si="0"/>
        <v>0</v>
      </c>
      <c r="G33" s="41">
        <v>0</v>
      </c>
      <c r="H33" s="41">
        <v>100</v>
      </c>
      <c r="I33" s="41">
        <v>100</v>
      </c>
      <c r="J33" s="41">
        <v>0</v>
      </c>
      <c r="K33" s="28">
        <f t="shared" si="1"/>
        <v>0</v>
      </c>
      <c r="L33" s="41">
        <v>0</v>
      </c>
      <c r="M33" s="41">
        <v>100</v>
      </c>
      <c r="N33" s="41">
        <v>100</v>
      </c>
      <c r="O33" s="41">
        <v>0</v>
      </c>
      <c r="P33" s="28">
        <f t="shared" si="2"/>
        <v>0</v>
      </c>
      <c r="Q33" s="41">
        <v>0</v>
      </c>
      <c r="R33" s="41">
        <v>100</v>
      </c>
      <c r="S33" s="41">
        <v>100</v>
      </c>
      <c r="T33" s="41">
        <v>0</v>
      </c>
      <c r="U33" s="28">
        <f t="shared" si="4"/>
        <v>0</v>
      </c>
      <c r="V33" s="41">
        <v>0</v>
      </c>
      <c r="W33" s="42"/>
    </row>
    <row r="34" spans="1:23" ht="36" customHeight="1" x14ac:dyDescent="0.25">
      <c r="A34" s="6" t="s">
        <v>41</v>
      </c>
      <c r="B34" s="28" t="s">
        <v>54</v>
      </c>
      <c r="C34" s="28"/>
      <c r="D34" s="28"/>
      <c r="E34" s="28"/>
      <c r="F34" s="28" t="e">
        <f t="shared" si="0"/>
        <v>#DIV/0!</v>
      </c>
      <c r="G34" s="28"/>
      <c r="H34" s="28"/>
      <c r="I34" s="28"/>
      <c r="J34" s="28"/>
      <c r="K34" s="28" t="e">
        <f t="shared" si="1"/>
        <v>#DIV/0!</v>
      </c>
      <c r="L34" s="28"/>
      <c r="M34" s="28"/>
      <c r="N34" s="28"/>
      <c r="O34" s="28"/>
      <c r="P34" s="28" t="e">
        <f t="shared" si="2"/>
        <v>#DIV/0!</v>
      </c>
      <c r="Q34" s="28"/>
      <c r="R34" s="28"/>
      <c r="S34" s="28"/>
      <c r="T34" s="28"/>
      <c r="U34" s="28" t="e">
        <f t="shared" si="4"/>
        <v>#DIV/0!</v>
      </c>
      <c r="V34" s="28"/>
      <c r="W34" s="42"/>
    </row>
    <row r="35" spans="1:23" ht="48" customHeight="1" x14ac:dyDescent="0.25">
      <c r="A35" s="20" t="s">
        <v>42</v>
      </c>
      <c r="B35" s="28" t="s">
        <v>54</v>
      </c>
      <c r="C35" s="41">
        <v>100</v>
      </c>
      <c r="D35" s="41">
        <v>100</v>
      </c>
      <c r="E35" s="41">
        <v>0</v>
      </c>
      <c r="F35" s="28">
        <f t="shared" si="0"/>
        <v>0</v>
      </c>
      <c r="G35" s="41">
        <v>0</v>
      </c>
      <c r="H35" s="41">
        <v>100</v>
      </c>
      <c r="I35" s="41">
        <v>100</v>
      </c>
      <c r="J35" s="41">
        <v>0</v>
      </c>
      <c r="K35" s="28">
        <f t="shared" si="1"/>
        <v>0</v>
      </c>
      <c r="L35" s="41">
        <v>0</v>
      </c>
      <c r="M35" s="34">
        <v>100</v>
      </c>
      <c r="N35" s="41">
        <v>100</v>
      </c>
      <c r="O35" s="41">
        <v>0</v>
      </c>
      <c r="P35" s="28">
        <f t="shared" si="2"/>
        <v>0</v>
      </c>
      <c r="Q35" s="41">
        <v>0</v>
      </c>
      <c r="R35" s="41">
        <v>100</v>
      </c>
      <c r="S35" s="41">
        <v>100</v>
      </c>
      <c r="T35" s="41">
        <v>0</v>
      </c>
      <c r="U35" s="28">
        <f t="shared" si="4"/>
        <v>0</v>
      </c>
      <c r="V35" s="41">
        <v>0</v>
      </c>
      <c r="W35" s="42"/>
    </row>
    <row r="36" spans="1:23" ht="15.75" customHeight="1" x14ac:dyDescent="0.25">
      <c r="A36" s="6" t="s">
        <v>43</v>
      </c>
      <c r="B36" s="28" t="s">
        <v>54</v>
      </c>
      <c r="C36" s="41">
        <v>100</v>
      </c>
      <c r="D36" s="41">
        <v>100</v>
      </c>
      <c r="E36" s="41">
        <v>0</v>
      </c>
      <c r="F36" s="28">
        <f t="shared" si="0"/>
        <v>0</v>
      </c>
      <c r="G36" s="41">
        <v>0</v>
      </c>
      <c r="H36" s="41">
        <v>100</v>
      </c>
      <c r="I36" s="41">
        <v>100</v>
      </c>
      <c r="J36" s="41">
        <v>0</v>
      </c>
      <c r="K36" s="41">
        <v>0</v>
      </c>
      <c r="L36" s="41">
        <v>0</v>
      </c>
      <c r="M36" s="34">
        <v>100</v>
      </c>
      <c r="N36" s="41">
        <v>0</v>
      </c>
      <c r="O36" s="41">
        <v>0</v>
      </c>
      <c r="P36" s="28">
        <f t="shared" si="2"/>
        <v>100</v>
      </c>
      <c r="Q36" s="41">
        <v>0</v>
      </c>
      <c r="R36" s="41">
        <v>100</v>
      </c>
      <c r="S36" s="41">
        <v>0</v>
      </c>
      <c r="T36" s="41">
        <v>0</v>
      </c>
      <c r="U36" s="41">
        <v>0</v>
      </c>
      <c r="V36" s="41">
        <v>0</v>
      </c>
      <c r="W36" s="34" t="s">
        <v>67</v>
      </c>
    </row>
    <row r="37" spans="1:23" ht="15.75" customHeight="1" x14ac:dyDescent="0.25"/>
    <row r="38" spans="1:23" ht="15.75" customHeight="1" x14ac:dyDescent="0.25"/>
    <row r="39" spans="1:23" ht="15.75" customHeight="1" x14ac:dyDescent="0.25"/>
    <row r="40" spans="1:23" ht="15.75" customHeight="1" x14ac:dyDescent="0.25"/>
    <row r="41" spans="1:23" ht="15.75" customHeight="1" x14ac:dyDescent="0.25"/>
    <row r="42" spans="1:23" ht="15.75" customHeight="1" x14ac:dyDescent="0.25"/>
    <row r="43" spans="1:23" ht="15.75" customHeight="1" x14ac:dyDescent="0.25"/>
    <row r="44" spans="1:23" ht="15.75" customHeight="1" x14ac:dyDescent="0.25"/>
    <row r="45" spans="1:23" ht="15.75" customHeight="1" x14ac:dyDescent="0.25"/>
    <row r="46" spans="1:23" ht="15.75" customHeight="1" x14ac:dyDescent="0.25"/>
    <row r="47" spans="1:23" ht="15.75" customHeight="1" x14ac:dyDescent="0.25"/>
    <row r="48" spans="1:2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7">
    <mergeCell ref="A1:W1"/>
    <mergeCell ref="A3:A4"/>
    <mergeCell ref="B3:B4"/>
    <mergeCell ref="C3:D3"/>
    <mergeCell ref="E3:F3"/>
    <mergeCell ref="G3:G4"/>
    <mergeCell ref="H3:I3"/>
    <mergeCell ref="R3:S3"/>
    <mergeCell ref="T3:U3"/>
    <mergeCell ref="V3:V4"/>
    <mergeCell ref="W3:W4"/>
    <mergeCell ref="A5:W5"/>
    <mergeCell ref="J3:K3"/>
    <mergeCell ref="L3:L4"/>
    <mergeCell ref="M3:N3"/>
    <mergeCell ref="O3:P3"/>
    <mergeCell ref="Q3:Q4"/>
  </mergeCells>
  <pageMargins left="0.31496062992125984" right="0.31496062992125984" top="0.35433070866141736" bottom="0.35433070866141736" header="0" footer="0"/>
  <pageSetup scale="53" fitToHeight="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xSplit="4" ySplit="4" topLeftCell="E27" activePane="bottomRight" state="frozen"/>
      <selection pane="topRight" activeCell="E1" sqref="E1"/>
      <selection pane="bottomLeft" activeCell="A5" sqref="A5"/>
      <selection pane="bottomRight" activeCell="A8" sqref="A8:A35"/>
    </sheetView>
  </sheetViews>
  <sheetFormatPr defaultColWidth="14.42578125" defaultRowHeight="15" customHeight="1" x14ac:dyDescent="0.25"/>
  <cols>
    <col min="1" max="1" width="55.7109375" customWidth="1"/>
    <col min="2" max="2" width="10.7109375" customWidth="1"/>
    <col min="3" max="4" width="8.7109375" customWidth="1"/>
    <col min="5" max="5" width="10.7109375" customWidth="1"/>
    <col min="6" max="6" width="8.7109375" customWidth="1"/>
    <col min="7" max="7" width="10.7109375" customWidth="1"/>
    <col min="8" max="8" width="12.7109375" customWidth="1"/>
    <col min="9" max="26" width="8" customWidth="1"/>
  </cols>
  <sheetData>
    <row r="1" spans="1:26" ht="34.5" customHeight="1" x14ac:dyDescent="0.25">
      <c r="A1" s="211" t="s">
        <v>113</v>
      </c>
      <c r="B1" s="212"/>
      <c r="C1" s="212"/>
      <c r="D1" s="212"/>
      <c r="E1" s="212"/>
      <c r="F1" s="212"/>
      <c r="G1" s="212"/>
      <c r="H1" s="2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0" customHeight="1" x14ac:dyDescent="0.25">
      <c r="A2" s="213" t="s">
        <v>1</v>
      </c>
      <c r="B2" s="215" t="s">
        <v>2</v>
      </c>
      <c r="C2" s="216" t="s">
        <v>3</v>
      </c>
      <c r="D2" s="210"/>
      <c r="E2" s="217" t="s">
        <v>4</v>
      </c>
      <c r="F2" s="218"/>
      <c r="G2" s="219" t="s">
        <v>5</v>
      </c>
      <c r="H2" s="215" t="s">
        <v>6</v>
      </c>
    </row>
    <row r="3" spans="1:26" ht="36" customHeight="1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114</v>
      </c>
      <c r="G3" s="214"/>
      <c r="H3" s="214"/>
    </row>
    <row r="4" spans="1:26" ht="34.5" customHeight="1" x14ac:dyDescent="0.25">
      <c r="A4" s="226" t="s">
        <v>115</v>
      </c>
      <c r="B4" s="209"/>
      <c r="C4" s="209"/>
      <c r="D4" s="209"/>
      <c r="E4" s="209"/>
      <c r="F4" s="209"/>
      <c r="G4" s="209"/>
      <c r="H4" s="210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x14ac:dyDescent="0.25">
      <c r="A5" s="6" t="s">
        <v>12</v>
      </c>
      <c r="B5" s="92" t="s">
        <v>13</v>
      </c>
      <c r="C5" s="93">
        <v>28</v>
      </c>
      <c r="D5" s="93">
        <v>27</v>
      </c>
      <c r="E5" s="93">
        <v>10</v>
      </c>
      <c r="F5" s="94">
        <f t="shared" ref="F5:F36" si="0">100-(D5/C5*100)</f>
        <v>3.5714285714285694</v>
      </c>
      <c r="G5" s="93">
        <v>0</v>
      </c>
      <c r="H5" s="114"/>
    </row>
    <row r="6" spans="1:26" ht="24" x14ac:dyDescent="0.25">
      <c r="A6" s="6" t="s">
        <v>14</v>
      </c>
      <c r="B6" s="92" t="s">
        <v>13</v>
      </c>
      <c r="C6" s="7">
        <v>24</v>
      </c>
      <c r="D6" s="7">
        <v>24</v>
      </c>
      <c r="E6" s="7">
        <v>10</v>
      </c>
      <c r="F6" s="8">
        <f t="shared" si="0"/>
        <v>0</v>
      </c>
      <c r="G6" s="7">
        <v>0</v>
      </c>
      <c r="H6" s="46"/>
    </row>
    <row r="7" spans="1:26" ht="36" x14ac:dyDescent="0.25">
      <c r="A7" s="6" t="s">
        <v>15</v>
      </c>
      <c r="B7" s="92" t="s">
        <v>13</v>
      </c>
      <c r="C7" s="7">
        <v>45</v>
      </c>
      <c r="D7" s="7">
        <v>43</v>
      </c>
      <c r="E7" s="7">
        <v>10</v>
      </c>
      <c r="F7" s="8">
        <f t="shared" si="0"/>
        <v>4.4444444444444429</v>
      </c>
      <c r="G7" s="7">
        <v>0</v>
      </c>
      <c r="H7" s="115"/>
    </row>
    <row r="8" spans="1:26" ht="25.5" x14ac:dyDescent="0.25">
      <c r="A8" s="15" t="s">
        <v>16</v>
      </c>
      <c r="B8" s="92" t="s">
        <v>13</v>
      </c>
      <c r="C8" s="16"/>
      <c r="D8" s="16"/>
      <c r="E8" s="16"/>
      <c r="F8" s="8" t="e">
        <f t="shared" si="0"/>
        <v>#DIV/0!</v>
      </c>
      <c r="G8" s="4"/>
      <c r="H8" s="46"/>
    </row>
    <row r="9" spans="1:26" ht="24" x14ac:dyDescent="0.25">
      <c r="A9" s="6" t="s">
        <v>17</v>
      </c>
      <c r="B9" s="92" t="s">
        <v>13</v>
      </c>
      <c r="C9" s="7">
        <v>40</v>
      </c>
      <c r="D9" s="7">
        <v>43</v>
      </c>
      <c r="E9" s="7">
        <v>10</v>
      </c>
      <c r="F9" s="8">
        <f t="shared" si="0"/>
        <v>-7.5</v>
      </c>
      <c r="G9" s="7">
        <v>0</v>
      </c>
      <c r="H9" s="115"/>
    </row>
    <row r="10" spans="1:26" ht="24" x14ac:dyDescent="0.25">
      <c r="A10" s="6" t="s">
        <v>18</v>
      </c>
      <c r="B10" s="92" t="s">
        <v>13</v>
      </c>
      <c r="C10" s="7">
        <v>31</v>
      </c>
      <c r="D10" s="7">
        <v>31</v>
      </c>
      <c r="E10" s="7">
        <v>10</v>
      </c>
      <c r="F10" s="8">
        <f t="shared" si="0"/>
        <v>0</v>
      </c>
      <c r="G10" s="7">
        <v>0</v>
      </c>
      <c r="H10" s="46"/>
    </row>
    <row r="11" spans="1:26" ht="24" x14ac:dyDescent="0.25">
      <c r="A11" s="6" t="s">
        <v>19</v>
      </c>
      <c r="B11" s="92" t="s">
        <v>13</v>
      </c>
      <c r="C11" s="16"/>
      <c r="D11" s="16"/>
      <c r="E11" s="16"/>
      <c r="F11" s="8" t="e">
        <f t="shared" si="0"/>
        <v>#DIV/0!</v>
      </c>
      <c r="G11" s="16"/>
      <c r="H11" s="48"/>
    </row>
    <row r="12" spans="1:26" ht="24" x14ac:dyDescent="0.25">
      <c r="A12" s="6" t="s">
        <v>20</v>
      </c>
      <c r="B12" s="92" t="s">
        <v>13</v>
      </c>
      <c r="C12" s="16"/>
      <c r="D12" s="16"/>
      <c r="E12" s="16"/>
      <c r="F12" s="8" t="e">
        <f t="shared" si="0"/>
        <v>#DIV/0!</v>
      </c>
      <c r="G12" s="16"/>
      <c r="H12" s="48"/>
    </row>
    <row r="13" spans="1:26" ht="24" x14ac:dyDescent="0.25">
      <c r="A13" s="6" t="s">
        <v>21</v>
      </c>
      <c r="B13" s="92" t="s">
        <v>13</v>
      </c>
      <c r="C13" s="16"/>
      <c r="D13" s="16"/>
      <c r="E13" s="16"/>
      <c r="F13" s="8" t="e">
        <f t="shared" si="0"/>
        <v>#DIV/0!</v>
      </c>
      <c r="G13" s="16"/>
      <c r="H13" s="48"/>
    </row>
    <row r="14" spans="1:26" ht="24" x14ac:dyDescent="0.25">
      <c r="A14" s="6" t="s">
        <v>22</v>
      </c>
      <c r="B14" s="92" t="s">
        <v>13</v>
      </c>
      <c r="C14" s="16"/>
      <c r="D14" s="16"/>
      <c r="E14" s="16"/>
      <c r="F14" s="8" t="e">
        <f t="shared" si="0"/>
        <v>#DIV/0!</v>
      </c>
      <c r="G14" s="16"/>
      <c r="H14" s="48"/>
    </row>
    <row r="15" spans="1:26" ht="24" x14ac:dyDescent="0.25">
      <c r="A15" s="6" t="s">
        <v>23</v>
      </c>
      <c r="B15" s="92" t="s">
        <v>13</v>
      </c>
      <c r="C15" s="16"/>
      <c r="D15" s="16"/>
      <c r="E15" s="16"/>
      <c r="F15" s="8" t="e">
        <f t="shared" si="0"/>
        <v>#DIV/0!</v>
      </c>
      <c r="G15" s="16"/>
      <c r="H15" s="48"/>
    </row>
    <row r="16" spans="1:26" ht="36" x14ac:dyDescent="0.25">
      <c r="A16" s="6" t="s">
        <v>24</v>
      </c>
      <c r="B16" s="92" t="s">
        <v>13</v>
      </c>
      <c r="C16" s="7">
        <v>17</v>
      </c>
      <c r="D16" s="7">
        <v>17</v>
      </c>
      <c r="E16" s="7">
        <v>10</v>
      </c>
      <c r="F16" s="8">
        <f t="shared" si="0"/>
        <v>0</v>
      </c>
      <c r="G16" s="7">
        <v>0</v>
      </c>
      <c r="H16" s="48"/>
    </row>
    <row r="17" spans="1:8" ht="36" x14ac:dyDescent="0.25">
      <c r="A17" s="6" t="s">
        <v>25</v>
      </c>
      <c r="B17" s="92" t="s">
        <v>13</v>
      </c>
      <c r="C17" s="7">
        <v>29</v>
      </c>
      <c r="D17" s="7">
        <v>29</v>
      </c>
      <c r="E17" s="7">
        <v>10</v>
      </c>
      <c r="F17" s="8">
        <f t="shared" si="0"/>
        <v>0</v>
      </c>
      <c r="G17" s="7">
        <v>0</v>
      </c>
      <c r="H17" s="48"/>
    </row>
    <row r="18" spans="1:8" ht="24" x14ac:dyDescent="0.25">
      <c r="A18" s="6" t="s">
        <v>26</v>
      </c>
      <c r="B18" s="92" t="s">
        <v>13</v>
      </c>
      <c r="C18" s="16"/>
      <c r="D18" s="16"/>
      <c r="E18" s="16"/>
      <c r="F18" s="8" t="e">
        <f t="shared" si="0"/>
        <v>#DIV/0!</v>
      </c>
      <c r="G18" s="16"/>
      <c r="H18" s="48"/>
    </row>
    <row r="19" spans="1:8" ht="24" x14ac:dyDescent="0.25">
      <c r="A19" s="6" t="s">
        <v>27</v>
      </c>
      <c r="B19" s="92" t="s">
        <v>13</v>
      </c>
      <c r="C19" s="16"/>
      <c r="D19" s="16"/>
      <c r="E19" s="16"/>
      <c r="F19" s="8" t="e">
        <f t="shared" si="0"/>
        <v>#DIV/0!</v>
      </c>
      <c r="G19" s="16"/>
      <c r="H19" s="14"/>
    </row>
    <row r="20" spans="1:8" ht="24" x14ac:dyDescent="0.25">
      <c r="A20" s="6" t="s">
        <v>28</v>
      </c>
      <c r="B20" s="92" t="s">
        <v>13</v>
      </c>
      <c r="C20" s="7">
        <v>24</v>
      </c>
      <c r="D20" s="7">
        <v>24</v>
      </c>
      <c r="E20" s="7">
        <v>10</v>
      </c>
      <c r="F20" s="8">
        <f t="shared" si="0"/>
        <v>0</v>
      </c>
      <c r="G20" s="7">
        <v>0</v>
      </c>
      <c r="H20" s="48"/>
    </row>
    <row r="21" spans="1:8" ht="36" x14ac:dyDescent="0.25">
      <c r="A21" s="6" t="s">
        <v>29</v>
      </c>
      <c r="B21" s="92" t="s">
        <v>13</v>
      </c>
      <c r="C21" s="7">
        <v>17</v>
      </c>
      <c r="D21" s="7">
        <v>18</v>
      </c>
      <c r="E21" s="7">
        <v>10</v>
      </c>
      <c r="F21" s="8">
        <f t="shared" si="0"/>
        <v>-5.8823529411764781</v>
      </c>
      <c r="G21" s="7">
        <v>0</v>
      </c>
      <c r="H21" s="48"/>
    </row>
    <row r="22" spans="1:8" ht="36" x14ac:dyDescent="0.25">
      <c r="A22" s="6" t="s">
        <v>30</v>
      </c>
      <c r="B22" s="92" t="s">
        <v>13</v>
      </c>
      <c r="C22" s="7">
        <v>31</v>
      </c>
      <c r="D22" s="7">
        <v>28</v>
      </c>
      <c r="E22" s="7">
        <v>10</v>
      </c>
      <c r="F22" s="8">
        <f t="shared" si="0"/>
        <v>9.6774193548387188</v>
      </c>
      <c r="G22" s="7">
        <v>0</v>
      </c>
      <c r="H22" s="46"/>
    </row>
    <row r="23" spans="1:8" ht="24" x14ac:dyDescent="0.25">
      <c r="A23" s="6" t="s">
        <v>31</v>
      </c>
      <c r="B23" s="92" t="s">
        <v>13</v>
      </c>
      <c r="C23" s="16"/>
      <c r="D23" s="16"/>
      <c r="E23" s="16"/>
      <c r="F23" s="8" t="e">
        <f t="shared" si="0"/>
        <v>#DIV/0!</v>
      </c>
      <c r="G23" s="16"/>
      <c r="H23" s="48"/>
    </row>
    <row r="24" spans="1:8" ht="24" x14ac:dyDescent="0.25">
      <c r="A24" s="6" t="s">
        <v>32</v>
      </c>
      <c r="B24" s="92" t="s">
        <v>13</v>
      </c>
      <c r="C24" s="7">
        <v>41</v>
      </c>
      <c r="D24" s="7">
        <v>40</v>
      </c>
      <c r="E24" s="7">
        <v>10</v>
      </c>
      <c r="F24" s="8">
        <f t="shared" si="0"/>
        <v>2.4390243902439011</v>
      </c>
      <c r="G24" s="7">
        <v>0</v>
      </c>
      <c r="H24" s="14"/>
    </row>
    <row r="25" spans="1:8" ht="24" x14ac:dyDescent="0.25">
      <c r="A25" s="6" t="s">
        <v>33</v>
      </c>
      <c r="B25" s="92" t="s">
        <v>13</v>
      </c>
      <c r="C25" s="16"/>
      <c r="D25" s="16"/>
      <c r="E25" s="16"/>
      <c r="F25" s="8" t="e">
        <f t="shared" si="0"/>
        <v>#DIV/0!</v>
      </c>
      <c r="G25" s="16"/>
      <c r="H25" s="48"/>
    </row>
    <row r="26" spans="1:8" ht="24" x14ac:dyDescent="0.25">
      <c r="A26" s="6" t="s">
        <v>34</v>
      </c>
      <c r="B26" s="92" t="s">
        <v>13</v>
      </c>
      <c r="C26" s="16"/>
      <c r="D26" s="16"/>
      <c r="E26" s="16"/>
      <c r="F26" s="8" t="e">
        <f t="shared" si="0"/>
        <v>#DIV/0!</v>
      </c>
      <c r="G26" s="16"/>
      <c r="H26" s="48"/>
    </row>
    <row r="27" spans="1:8" ht="24" x14ac:dyDescent="0.25">
      <c r="A27" s="6" t="s">
        <v>35</v>
      </c>
      <c r="B27" s="92" t="s">
        <v>13</v>
      </c>
      <c r="C27" s="16"/>
      <c r="D27" s="16"/>
      <c r="E27" s="16"/>
      <c r="F27" s="8" t="e">
        <f t="shared" si="0"/>
        <v>#DIV/0!</v>
      </c>
      <c r="G27" s="16"/>
      <c r="H27" s="48"/>
    </row>
    <row r="28" spans="1:8" ht="24" x14ac:dyDescent="0.25">
      <c r="A28" s="6" t="s">
        <v>36</v>
      </c>
      <c r="B28" s="92" t="s">
        <v>13</v>
      </c>
      <c r="C28" s="7">
        <v>39</v>
      </c>
      <c r="D28" s="7">
        <v>39</v>
      </c>
      <c r="E28" s="7">
        <v>10</v>
      </c>
      <c r="F28" s="8">
        <f t="shared" si="0"/>
        <v>0</v>
      </c>
      <c r="G28" s="7">
        <v>0</v>
      </c>
      <c r="H28" s="46"/>
    </row>
    <row r="29" spans="1:8" ht="36" x14ac:dyDescent="0.25">
      <c r="A29" s="6" t="s">
        <v>37</v>
      </c>
      <c r="B29" s="92" t="s">
        <v>13</v>
      </c>
      <c r="C29" s="16"/>
      <c r="D29" s="16"/>
      <c r="E29" s="16"/>
      <c r="F29" s="8" t="e">
        <f t="shared" si="0"/>
        <v>#DIV/0!</v>
      </c>
      <c r="G29" s="16"/>
      <c r="H29" s="48"/>
    </row>
    <row r="30" spans="1:8" ht="24" x14ac:dyDescent="0.25">
      <c r="A30" s="6" t="s">
        <v>38</v>
      </c>
      <c r="B30" s="92" t="s">
        <v>13</v>
      </c>
      <c r="C30" s="7">
        <v>30</v>
      </c>
      <c r="D30" s="7">
        <v>30</v>
      </c>
      <c r="E30" s="7">
        <v>10</v>
      </c>
      <c r="F30" s="8">
        <f t="shared" si="0"/>
        <v>0</v>
      </c>
      <c r="G30" s="7">
        <v>0</v>
      </c>
      <c r="H30" s="48"/>
    </row>
    <row r="31" spans="1:8" ht="24" x14ac:dyDescent="0.25">
      <c r="A31" s="6" t="s">
        <v>39</v>
      </c>
      <c r="B31" s="92" t="s">
        <v>13</v>
      </c>
      <c r="C31" s="16"/>
      <c r="D31" s="16"/>
      <c r="E31" s="16"/>
      <c r="F31" s="8" t="e">
        <f t="shared" si="0"/>
        <v>#DIV/0!</v>
      </c>
      <c r="G31" s="16"/>
      <c r="H31" s="48"/>
    </row>
    <row r="32" spans="1:8" ht="24" x14ac:dyDescent="0.25">
      <c r="A32" s="6" t="s">
        <v>40</v>
      </c>
      <c r="B32" s="92" t="s">
        <v>13</v>
      </c>
      <c r="C32" s="7">
        <v>85</v>
      </c>
      <c r="D32" s="7">
        <v>85</v>
      </c>
      <c r="E32" s="7">
        <v>10</v>
      </c>
      <c r="F32" s="8">
        <f t="shared" si="0"/>
        <v>0</v>
      </c>
      <c r="G32" s="7">
        <v>0</v>
      </c>
      <c r="H32" s="14"/>
    </row>
    <row r="33" spans="1:26" ht="24" x14ac:dyDescent="0.25">
      <c r="A33" s="6" t="s">
        <v>41</v>
      </c>
      <c r="B33" s="92" t="s">
        <v>13</v>
      </c>
      <c r="C33" s="16"/>
      <c r="D33" s="16"/>
      <c r="E33" s="16"/>
      <c r="F33" s="8" t="e">
        <f t="shared" si="0"/>
        <v>#DIV/0!</v>
      </c>
      <c r="G33" s="16"/>
      <c r="H33" s="48"/>
    </row>
    <row r="34" spans="1:26" ht="36" x14ac:dyDescent="0.25">
      <c r="A34" s="20" t="s">
        <v>42</v>
      </c>
      <c r="B34" s="92" t="s">
        <v>13</v>
      </c>
      <c r="C34" s="7">
        <v>47</v>
      </c>
      <c r="D34" s="7">
        <v>47</v>
      </c>
      <c r="E34" s="7">
        <v>10</v>
      </c>
      <c r="F34" s="8">
        <f t="shared" si="0"/>
        <v>0</v>
      </c>
      <c r="G34" s="7">
        <v>0</v>
      </c>
      <c r="H34" s="14"/>
    </row>
    <row r="35" spans="1:26" ht="24" x14ac:dyDescent="0.25">
      <c r="A35" s="6" t="s">
        <v>43</v>
      </c>
      <c r="B35" s="92" t="s">
        <v>13</v>
      </c>
      <c r="C35" s="7">
        <v>17</v>
      </c>
      <c r="D35" s="7">
        <v>19</v>
      </c>
      <c r="E35" s="7">
        <v>10</v>
      </c>
      <c r="F35" s="8">
        <f t="shared" si="0"/>
        <v>-11.764705882352942</v>
      </c>
      <c r="G35" s="7">
        <v>0</v>
      </c>
      <c r="H35" s="46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24.75" customHeight="1" x14ac:dyDescent="0.25">
      <c r="A36" s="23" t="s">
        <v>44</v>
      </c>
      <c r="B36" s="4"/>
      <c r="C36" s="24">
        <f t="shared" ref="C36:D36" si="1">SUM(C5:C35)</f>
        <v>545</v>
      </c>
      <c r="D36" s="24">
        <f t="shared" si="1"/>
        <v>544</v>
      </c>
      <c r="E36" s="24"/>
      <c r="F36" s="11">
        <f t="shared" si="0"/>
        <v>0.18348623853211166</v>
      </c>
      <c r="G36" s="24"/>
      <c r="H36" s="50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/>
    <row r="38" spans="1:26" ht="15.75" customHeight="1" x14ac:dyDescent="0.25"/>
    <row r="39" spans="1:26" ht="15.75" customHeight="1" x14ac:dyDescent="0.25"/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31496062992125984" right="0.31496062992125984" top="0.35433070866141736" bottom="0.35433070866141736" header="0" footer="0"/>
  <pageSetup scale="79" fitToHeight="3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A34" workbookViewId="0">
      <selection sqref="A1:H1"/>
    </sheetView>
  </sheetViews>
  <sheetFormatPr defaultColWidth="14.42578125" defaultRowHeight="15" customHeight="1" x14ac:dyDescent="0.25"/>
  <cols>
    <col min="1" max="1" width="50.7109375" customWidth="1"/>
    <col min="2" max="4" width="8" customWidth="1"/>
    <col min="5" max="5" width="9.7109375" customWidth="1"/>
    <col min="6" max="6" width="8" customWidth="1"/>
    <col min="7" max="8" width="12.7109375" customWidth="1"/>
  </cols>
  <sheetData>
    <row r="1" spans="1:8" ht="34.5" customHeight="1" x14ac:dyDescent="0.25">
      <c r="A1" s="211" t="s">
        <v>116</v>
      </c>
      <c r="B1" s="212"/>
      <c r="C1" s="212"/>
      <c r="D1" s="212"/>
      <c r="E1" s="212"/>
      <c r="F1" s="212"/>
      <c r="G1" s="212"/>
      <c r="H1" s="212"/>
    </row>
    <row r="2" spans="1:8" ht="45" customHeight="1" x14ac:dyDescent="0.25">
      <c r="A2" s="213" t="s">
        <v>1</v>
      </c>
      <c r="B2" s="215" t="s">
        <v>2</v>
      </c>
      <c r="C2" s="216" t="s">
        <v>3</v>
      </c>
      <c r="D2" s="210"/>
      <c r="E2" s="217" t="s">
        <v>4</v>
      </c>
      <c r="F2" s="218"/>
      <c r="G2" s="219" t="s">
        <v>5</v>
      </c>
      <c r="H2" s="215" t="s">
        <v>6</v>
      </c>
    </row>
    <row r="3" spans="1:8" ht="36" customHeight="1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114</v>
      </c>
      <c r="G3" s="214"/>
      <c r="H3" s="214"/>
    </row>
    <row r="4" spans="1:8" ht="34.5" customHeight="1" x14ac:dyDescent="0.25">
      <c r="A4" s="226" t="s">
        <v>117</v>
      </c>
      <c r="B4" s="209"/>
      <c r="C4" s="209"/>
      <c r="D4" s="209"/>
      <c r="E4" s="209"/>
      <c r="F4" s="209"/>
      <c r="G4" s="209"/>
      <c r="H4" s="210"/>
    </row>
    <row r="5" spans="1:8" ht="38.25" customHeight="1" x14ac:dyDescent="0.25">
      <c r="A5" s="6" t="s">
        <v>12</v>
      </c>
      <c r="B5" s="92" t="s">
        <v>13</v>
      </c>
      <c r="C5" s="63"/>
      <c r="D5" s="63"/>
      <c r="E5" s="63"/>
      <c r="F5" s="94" t="e">
        <f t="shared" ref="F5:F36" si="0">100-(D5/C5*100)</f>
        <v>#DIV/0!</v>
      </c>
      <c r="G5" s="63"/>
      <c r="H5" s="114"/>
    </row>
    <row r="6" spans="1:8" ht="25.5" customHeight="1" x14ac:dyDescent="0.25">
      <c r="A6" s="6" t="s">
        <v>14</v>
      </c>
      <c r="B6" s="92" t="s">
        <v>13</v>
      </c>
      <c r="C6" s="16"/>
      <c r="D6" s="16"/>
      <c r="E6" s="16"/>
      <c r="F6" s="8" t="e">
        <f t="shared" si="0"/>
        <v>#DIV/0!</v>
      </c>
      <c r="G6" s="16"/>
      <c r="H6" s="48"/>
    </row>
    <row r="7" spans="1:8" ht="51" customHeight="1" x14ac:dyDescent="0.25">
      <c r="A7" s="6" t="s">
        <v>15</v>
      </c>
      <c r="B7" s="92" t="s">
        <v>13</v>
      </c>
      <c r="C7" s="16"/>
      <c r="D7" s="16"/>
      <c r="E7" s="16"/>
      <c r="F7" s="8" t="e">
        <f t="shared" si="0"/>
        <v>#DIV/0!</v>
      </c>
      <c r="G7" s="16"/>
      <c r="H7" s="48"/>
    </row>
    <row r="8" spans="1:8" ht="25.5" customHeight="1" x14ac:dyDescent="0.25">
      <c r="A8" s="15" t="s">
        <v>16</v>
      </c>
      <c r="B8" s="92" t="s">
        <v>13</v>
      </c>
      <c r="C8" s="16"/>
      <c r="D8" s="16"/>
      <c r="E8" s="16"/>
      <c r="F8" s="8" t="e">
        <f t="shared" si="0"/>
        <v>#DIV/0!</v>
      </c>
      <c r="G8" s="4"/>
      <c r="H8" s="14"/>
    </row>
    <row r="9" spans="1:8" ht="25.5" customHeight="1" x14ac:dyDescent="0.25">
      <c r="A9" s="6" t="s">
        <v>17</v>
      </c>
      <c r="B9" s="92" t="s">
        <v>13</v>
      </c>
      <c r="C9" s="16"/>
      <c r="D9" s="16"/>
      <c r="E9" s="16"/>
      <c r="F9" s="8" t="e">
        <f t="shared" si="0"/>
        <v>#DIV/0!</v>
      </c>
      <c r="G9" s="16"/>
      <c r="H9" s="48"/>
    </row>
    <row r="10" spans="1:8" ht="25.5" customHeight="1" x14ac:dyDescent="0.25">
      <c r="A10" s="6" t="s">
        <v>18</v>
      </c>
      <c r="B10" s="92" t="s">
        <v>13</v>
      </c>
      <c r="C10" s="16"/>
      <c r="D10" s="16"/>
      <c r="E10" s="16"/>
      <c r="F10" s="8" t="e">
        <f t="shared" si="0"/>
        <v>#DIV/0!</v>
      </c>
      <c r="G10" s="16"/>
      <c r="H10" s="14"/>
    </row>
    <row r="11" spans="1:8" ht="25.5" customHeight="1" x14ac:dyDescent="0.25">
      <c r="A11" s="6" t="s">
        <v>19</v>
      </c>
      <c r="B11" s="92" t="s">
        <v>13</v>
      </c>
      <c r="C11" s="16"/>
      <c r="D11" s="16"/>
      <c r="E11" s="16"/>
      <c r="F11" s="8" t="e">
        <f t="shared" si="0"/>
        <v>#DIV/0!</v>
      </c>
      <c r="G11" s="16"/>
      <c r="H11" s="48"/>
    </row>
    <row r="12" spans="1:8" ht="25.5" customHeight="1" x14ac:dyDescent="0.25">
      <c r="A12" s="6" t="s">
        <v>20</v>
      </c>
      <c r="B12" s="92" t="s">
        <v>13</v>
      </c>
      <c r="C12" s="16"/>
      <c r="D12" s="16"/>
      <c r="E12" s="16"/>
      <c r="F12" s="8" t="e">
        <f t="shared" si="0"/>
        <v>#DIV/0!</v>
      </c>
      <c r="G12" s="16"/>
      <c r="H12" s="48"/>
    </row>
    <row r="13" spans="1:8" ht="25.5" customHeight="1" x14ac:dyDescent="0.25">
      <c r="A13" s="6" t="s">
        <v>21</v>
      </c>
      <c r="B13" s="92" t="s">
        <v>13</v>
      </c>
      <c r="C13" s="16"/>
      <c r="D13" s="16"/>
      <c r="E13" s="16"/>
      <c r="F13" s="8" t="e">
        <f t="shared" si="0"/>
        <v>#DIV/0!</v>
      </c>
      <c r="G13" s="16"/>
      <c r="H13" s="48"/>
    </row>
    <row r="14" spans="1:8" ht="25.5" customHeight="1" x14ac:dyDescent="0.25">
      <c r="A14" s="6" t="s">
        <v>22</v>
      </c>
      <c r="B14" s="92" t="s">
        <v>13</v>
      </c>
      <c r="C14" s="16"/>
      <c r="D14" s="16"/>
      <c r="E14" s="16"/>
      <c r="F14" s="8" t="e">
        <f t="shared" si="0"/>
        <v>#DIV/0!</v>
      </c>
      <c r="G14" s="16"/>
      <c r="H14" s="48"/>
    </row>
    <row r="15" spans="1:8" ht="25.5" customHeight="1" x14ac:dyDescent="0.25">
      <c r="A15" s="6" t="s">
        <v>23</v>
      </c>
      <c r="B15" s="92" t="s">
        <v>13</v>
      </c>
      <c r="C15" s="16"/>
      <c r="D15" s="16"/>
      <c r="E15" s="16"/>
      <c r="F15" s="8" t="e">
        <f t="shared" si="0"/>
        <v>#DIV/0!</v>
      </c>
      <c r="G15" s="16"/>
      <c r="H15" s="48"/>
    </row>
    <row r="16" spans="1:8" ht="38.25" customHeight="1" x14ac:dyDescent="0.25">
      <c r="A16" s="6" t="s">
        <v>24</v>
      </c>
      <c r="B16" s="92" t="s">
        <v>13</v>
      </c>
      <c r="C16" s="16"/>
      <c r="D16" s="16"/>
      <c r="E16" s="16"/>
      <c r="F16" s="8" t="e">
        <f t="shared" si="0"/>
        <v>#DIV/0!</v>
      </c>
      <c r="G16" s="16"/>
      <c r="H16" s="48"/>
    </row>
    <row r="17" spans="1:8" ht="38.25" customHeight="1" x14ac:dyDescent="0.25">
      <c r="A17" s="6" t="s">
        <v>25</v>
      </c>
      <c r="B17" s="92" t="s">
        <v>13</v>
      </c>
      <c r="C17" s="16"/>
      <c r="D17" s="16"/>
      <c r="E17" s="16"/>
      <c r="F17" s="8" t="e">
        <f t="shared" si="0"/>
        <v>#DIV/0!</v>
      </c>
      <c r="G17" s="16"/>
      <c r="H17" s="48"/>
    </row>
    <row r="18" spans="1:8" ht="25.5" customHeight="1" x14ac:dyDescent="0.25">
      <c r="A18" s="6" t="s">
        <v>26</v>
      </c>
      <c r="B18" s="92" t="s">
        <v>13</v>
      </c>
      <c r="C18" s="16"/>
      <c r="D18" s="16"/>
      <c r="E18" s="16"/>
      <c r="F18" s="8" t="e">
        <f t="shared" si="0"/>
        <v>#DIV/0!</v>
      </c>
      <c r="G18" s="16"/>
      <c r="H18" s="48"/>
    </row>
    <row r="19" spans="1:8" ht="25.5" customHeight="1" x14ac:dyDescent="0.25">
      <c r="A19" s="6" t="s">
        <v>27</v>
      </c>
      <c r="B19" s="92" t="s">
        <v>13</v>
      </c>
      <c r="C19" s="16"/>
      <c r="D19" s="16"/>
      <c r="E19" s="16"/>
      <c r="F19" s="8" t="e">
        <f t="shared" si="0"/>
        <v>#DIV/0!</v>
      </c>
      <c r="G19" s="16"/>
      <c r="H19" s="14"/>
    </row>
    <row r="20" spans="1:8" ht="25.5" customHeight="1" x14ac:dyDescent="0.25">
      <c r="A20" s="6" t="s">
        <v>28</v>
      </c>
      <c r="B20" s="92" t="s">
        <v>13</v>
      </c>
      <c r="C20" s="16"/>
      <c r="D20" s="16"/>
      <c r="E20" s="16"/>
      <c r="F20" s="8" t="e">
        <f t="shared" si="0"/>
        <v>#DIV/0!</v>
      </c>
      <c r="G20" s="16"/>
      <c r="H20" s="48"/>
    </row>
    <row r="21" spans="1:8" ht="38.25" customHeight="1" x14ac:dyDescent="0.25">
      <c r="A21" s="6" t="s">
        <v>29</v>
      </c>
      <c r="B21" s="92" t="s">
        <v>13</v>
      </c>
      <c r="C21" s="16"/>
      <c r="D21" s="16"/>
      <c r="E21" s="16"/>
      <c r="F21" s="8" t="e">
        <f t="shared" si="0"/>
        <v>#DIV/0!</v>
      </c>
      <c r="G21" s="16"/>
      <c r="H21" s="48"/>
    </row>
    <row r="22" spans="1:8" ht="38.25" customHeight="1" x14ac:dyDescent="0.25">
      <c r="A22" s="6" t="s">
        <v>30</v>
      </c>
      <c r="B22" s="92" t="s">
        <v>13</v>
      </c>
      <c r="C22" s="16"/>
      <c r="D22" s="16"/>
      <c r="E22" s="16"/>
      <c r="F22" s="8" t="e">
        <f t="shared" si="0"/>
        <v>#DIV/0!</v>
      </c>
      <c r="G22" s="16"/>
      <c r="H22" s="46"/>
    </row>
    <row r="23" spans="1:8" ht="38.25" customHeight="1" x14ac:dyDescent="0.25">
      <c r="A23" s="6" t="s">
        <v>31</v>
      </c>
      <c r="B23" s="92" t="s">
        <v>13</v>
      </c>
      <c r="C23" s="16"/>
      <c r="D23" s="16"/>
      <c r="E23" s="16"/>
      <c r="F23" s="8" t="e">
        <f t="shared" si="0"/>
        <v>#DIV/0!</v>
      </c>
      <c r="G23" s="16"/>
      <c r="H23" s="48"/>
    </row>
    <row r="24" spans="1:8" ht="25.5" customHeight="1" x14ac:dyDescent="0.25">
      <c r="A24" s="6" t="s">
        <v>32</v>
      </c>
      <c r="B24" s="92" t="s">
        <v>13</v>
      </c>
      <c r="C24" s="16"/>
      <c r="D24" s="16"/>
      <c r="E24" s="16"/>
      <c r="F24" s="8" t="e">
        <f t="shared" si="0"/>
        <v>#DIV/0!</v>
      </c>
      <c r="G24" s="16"/>
      <c r="H24" s="14"/>
    </row>
    <row r="25" spans="1:8" ht="25.5" customHeight="1" x14ac:dyDescent="0.25">
      <c r="A25" s="6" t="s">
        <v>33</v>
      </c>
      <c r="B25" s="92" t="s">
        <v>13</v>
      </c>
      <c r="C25" s="16"/>
      <c r="D25" s="16"/>
      <c r="E25" s="16"/>
      <c r="F25" s="8" t="e">
        <f t="shared" si="0"/>
        <v>#DIV/0!</v>
      </c>
      <c r="G25" s="16"/>
      <c r="H25" s="48"/>
    </row>
    <row r="26" spans="1:8" ht="25.5" customHeight="1" x14ac:dyDescent="0.25">
      <c r="A26" s="6" t="s">
        <v>34</v>
      </c>
      <c r="B26" s="92" t="s">
        <v>13</v>
      </c>
      <c r="C26" s="16"/>
      <c r="D26" s="16"/>
      <c r="E26" s="16"/>
      <c r="F26" s="8" t="e">
        <f t="shared" si="0"/>
        <v>#DIV/0!</v>
      </c>
      <c r="G26" s="16"/>
      <c r="H26" s="48"/>
    </row>
    <row r="27" spans="1:8" ht="25.5" customHeight="1" x14ac:dyDescent="0.25">
      <c r="A27" s="6" t="s">
        <v>35</v>
      </c>
      <c r="B27" s="92" t="s">
        <v>13</v>
      </c>
      <c r="C27" s="16"/>
      <c r="D27" s="16"/>
      <c r="E27" s="16"/>
      <c r="F27" s="8" t="e">
        <f t="shared" si="0"/>
        <v>#DIV/0!</v>
      </c>
      <c r="G27" s="16"/>
      <c r="H27" s="48"/>
    </row>
    <row r="28" spans="1:8" ht="15.75" customHeight="1" x14ac:dyDescent="0.25">
      <c r="A28" s="6" t="s">
        <v>36</v>
      </c>
      <c r="B28" s="92" t="s">
        <v>13</v>
      </c>
      <c r="C28" s="7">
        <v>24</v>
      </c>
      <c r="D28" s="7">
        <v>24</v>
      </c>
      <c r="E28" s="7">
        <v>10</v>
      </c>
      <c r="F28" s="8">
        <f t="shared" si="0"/>
        <v>0</v>
      </c>
      <c r="G28" s="7">
        <v>0</v>
      </c>
      <c r="H28" s="46"/>
    </row>
    <row r="29" spans="1:8" ht="38.25" customHeight="1" x14ac:dyDescent="0.25">
      <c r="A29" s="6" t="s">
        <v>37</v>
      </c>
      <c r="B29" s="92" t="s">
        <v>13</v>
      </c>
      <c r="C29" s="16"/>
      <c r="D29" s="16"/>
      <c r="E29" s="16"/>
      <c r="F29" s="8" t="e">
        <f t="shared" si="0"/>
        <v>#DIV/0!</v>
      </c>
      <c r="G29" s="16"/>
      <c r="H29" s="48"/>
    </row>
    <row r="30" spans="1:8" ht="25.5" customHeight="1" x14ac:dyDescent="0.25">
      <c r="A30" s="6" t="s">
        <v>38</v>
      </c>
      <c r="B30" s="92" t="s">
        <v>13</v>
      </c>
      <c r="C30" s="16"/>
      <c r="D30" s="16"/>
      <c r="E30" s="16"/>
      <c r="F30" s="8" t="e">
        <f t="shared" si="0"/>
        <v>#DIV/0!</v>
      </c>
      <c r="G30" s="16"/>
      <c r="H30" s="48"/>
    </row>
    <row r="31" spans="1:8" ht="25.5" customHeight="1" x14ac:dyDescent="0.25">
      <c r="A31" s="6" t="s">
        <v>39</v>
      </c>
      <c r="B31" s="92" t="s">
        <v>13</v>
      </c>
      <c r="C31" s="16"/>
      <c r="D31" s="16"/>
      <c r="E31" s="16"/>
      <c r="F31" s="8" t="e">
        <f t="shared" si="0"/>
        <v>#DIV/0!</v>
      </c>
      <c r="G31" s="16"/>
      <c r="H31" s="48"/>
    </row>
    <row r="32" spans="1:8" ht="25.5" customHeight="1" x14ac:dyDescent="0.25">
      <c r="A32" s="6" t="s">
        <v>40</v>
      </c>
      <c r="B32" s="92" t="s">
        <v>13</v>
      </c>
      <c r="C32" s="16"/>
      <c r="D32" s="16"/>
      <c r="E32" s="16"/>
      <c r="F32" s="8" t="e">
        <f t="shared" si="0"/>
        <v>#DIV/0!</v>
      </c>
      <c r="G32" s="16"/>
      <c r="H32" s="14"/>
    </row>
    <row r="33" spans="1:26" ht="25.5" customHeight="1" x14ac:dyDescent="0.25">
      <c r="A33" s="6" t="s">
        <v>41</v>
      </c>
      <c r="B33" s="92" t="s">
        <v>13</v>
      </c>
      <c r="C33" s="16"/>
      <c r="D33" s="16"/>
      <c r="E33" s="16"/>
      <c r="F33" s="8" t="e">
        <f t="shared" si="0"/>
        <v>#DIV/0!</v>
      </c>
      <c r="G33" s="16"/>
      <c r="H33" s="48"/>
    </row>
    <row r="34" spans="1:26" ht="38.25" customHeight="1" x14ac:dyDescent="0.25">
      <c r="A34" s="20" t="s">
        <v>42</v>
      </c>
      <c r="B34" s="92" t="s">
        <v>13</v>
      </c>
      <c r="C34" s="16"/>
      <c r="D34" s="16"/>
      <c r="E34" s="16"/>
      <c r="F34" s="8" t="e">
        <f t="shared" si="0"/>
        <v>#DIV/0!</v>
      </c>
      <c r="G34" s="16"/>
      <c r="H34" s="14"/>
    </row>
    <row r="35" spans="1:26" ht="38.25" customHeight="1" x14ac:dyDescent="0.25">
      <c r="A35" s="6" t="s">
        <v>43</v>
      </c>
      <c r="B35" s="92" t="s">
        <v>13</v>
      </c>
      <c r="C35" s="16"/>
      <c r="D35" s="16"/>
      <c r="E35" s="16"/>
      <c r="F35" s="8" t="e">
        <f t="shared" si="0"/>
        <v>#DIV/0!</v>
      </c>
      <c r="G35" s="16"/>
      <c r="H35" s="14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24.75" customHeight="1" x14ac:dyDescent="0.25">
      <c r="A36" s="23" t="s">
        <v>44</v>
      </c>
      <c r="B36" s="4"/>
      <c r="C36" s="24">
        <f t="shared" ref="C36:D36" si="1">SUM(C5:C35)</f>
        <v>24</v>
      </c>
      <c r="D36" s="24">
        <f t="shared" si="1"/>
        <v>24</v>
      </c>
      <c r="E36" s="24"/>
      <c r="F36" s="11">
        <f t="shared" si="0"/>
        <v>0</v>
      </c>
      <c r="G36" s="24"/>
      <c r="H36" s="50"/>
    </row>
    <row r="37" spans="1:26" ht="15.75" customHeight="1" x14ac:dyDescent="0.25"/>
    <row r="38" spans="1:26" ht="15.75" customHeight="1" x14ac:dyDescent="0.25"/>
    <row r="39" spans="1:26" ht="15.75" customHeight="1" x14ac:dyDescent="0.25"/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31496062992125984" right="0.31496062992125984" top="0.35433070866141736" bottom="0.35433070866141736" header="0" footer="0"/>
  <pageSetup scale="85" fitToHeight="3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00"/>
  <sheetViews>
    <sheetView workbookViewId="0">
      <selection sqref="A1:W2"/>
    </sheetView>
  </sheetViews>
  <sheetFormatPr defaultColWidth="14.42578125" defaultRowHeight="15" customHeight="1" x14ac:dyDescent="0.25"/>
  <cols>
    <col min="1" max="1" width="35.7109375" customWidth="1"/>
    <col min="2" max="2" width="8" customWidth="1"/>
    <col min="3" max="4" width="6.7109375" customWidth="1"/>
    <col min="5" max="5" width="9.7109375" customWidth="1"/>
    <col min="6" max="6" width="8" customWidth="1"/>
    <col min="7" max="7" width="10.7109375" customWidth="1"/>
    <col min="8" max="9" width="6.7109375" customWidth="1"/>
    <col min="10" max="10" width="9.7109375" customWidth="1"/>
    <col min="11" max="11" width="8" customWidth="1"/>
    <col min="12" max="12" width="10.7109375" customWidth="1"/>
    <col min="13" max="14" width="6.7109375" customWidth="1"/>
    <col min="15" max="15" width="9.7109375" customWidth="1"/>
    <col min="16" max="16" width="8" customWidth="1"/>
    <col min="17" max="17" width="10.7109375" customWidth="1"/>
    <col min="18" max="19" width="6.7109375" customWidth="1"/>
    <col min="20" max="20" width="9.7109375" customWidth="1"/>
    <col min="21" max="21" width="8" customWidth="1"/>
    <col min="22" max="22" width="10.7109375" customWidth="1"/>
    <col min="23" max="23" width="12.7109375" customWidth="1"/>
  </cols>
  <sheetData>
    <row r="1" spans="1:23" ht="15.75" customHeight="1" x14ac:dyDescent="0.25">
      <c r="A1" s="236" t="s">
        <v>57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</row>
    <row r="2" spans="1:23" x14ac:dyDescent="0.25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</row>
    <row r="3" spans="1:23" ht="144.75" customHeight="1" x14ac:dyDescent="0.25">
      <c r="A3" s="213" t="s">
        <v>1</v>
      </c>
      <c r="B3" s="219" t="s">
        <v>2</v>
      </c>
      <c r="C3" s="225" t="s">
        <v>46</v>
      </c>
      <c r="D3" s="218"/>
      <c r="E3" s="225" t="s">
        <v>47</v>
      </c>
      <c r="F3" s="218"/>
      <c r="G3" s="219" t="s">
        <v>5</v>
      </c>
      <c r="H3" s="225" t="s">
        <v>48</v>
      </c>
      <c r="I3" s="218"/>
      <c r="J3" s="225" t="s">
        <v>47</v>
      </c>
      <c r="K3" s="218"/>
      <c r="L3" s="219" t="s">
        <v>5</v>
      </c>
      <c r="M3" s="225" t="s">
        <v>82</v>
      </c>
      <c r="N3" s="218"/>
      <c r="O3" s="225" t="s">
        <v>47</v>
      </c>
      <c r="P3" s="218"/>
      <c r="Q3" s="219" t="s">
        <v>5</v>
      </c>
      <c r="R3" s="225" t="s">
        <v>83</v>
      </c>
      <c r="S3" s="218"/>
      <c r="T3" s="225" t="s">
        <v>47</v>
      </c>
      <c r="U3" s="218"/>
      <c r="V3" s="219" t="s">
        <v>5</v>
      </c>
      <c r="W3" s="215" t="s">
        <v>6</v>
      </c>
    </row>
    <row r="4" spans="1:23" ht="36" customHeight="1" x14ac:dyDescent="0.25">
      <c r="A4" s="214"/>
      <c r="B4" s="214"/>
      <c r="C4" s="4" t="s">
        <v>50</v>
      </c>
      <c r="D4" s="4" t="s">
        <v>51</v>
      </c>
      <c r="E4" s="4" t="s">
        <v>9</v>
      </c>
      <c r="F4" s="4" t="s">
        <v>91</v>
      </c>
      <c r="G4" s="214"/>
      <c r="H4" s="4" t="s">
        <v>50</v>
      </c>
      <c r="I4" s="4" t="s">
        <v>51</v>
      </c>
      <c r="J4" s="4" t="s">
        <v>9</v>
      </c>
      <c r="K4" s="4" t="s">
        <v>91</v>
      </c>
      <c r="L4" s="214"/>
      <c r="M4" s="4" t="s">
        <v>50</v>
      </c>
      <c r="N4" s="4" t="s">
        <v>51</v>
      </c>
      <c r="O4" s="4" t="s">
        <v>9</v>
      </c>
      <c r="P4" s="4" t="s">
        <v>91</v>
      </c>
      <c r="Q4" s="214"/>
      <c r="R4" s="4" t="s">
        <v>50</v>
      </c>
      <c r="S4" s="4" t="s">
        <v>51</v>
      </c>
      <c r="T4" s="4" t="s">
        <v>9</v>
      </c>
      <c r="U4" s="4" t="s">
        <v>91</v>
      </c>
      <c r="V4" s="214"/>
      <c r="W4" s="214"/>
    </row>
    <row r="5" spans="1:23" ht="34.5" customHeight="1" x14ac:dyDescent="0.25">
      <c r="A5" s="239" t="s">
        <v>118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34"/>
    </row>
    <row r="6" spans="1:23" ht="60" customHeight="1" x14ac:dyDescent="0.25">
      <c r="A6" s="6" t="s">
        <v>12</v>
      </c>
      <c r="B6" s="28" t="s">
        <v>54</v>
      </c>
      <c r="C6" s="28"/>
      <c r="D6" s="28"/>
      <c r="E6" s="28"/>
      <c r="F6" s="28" t="e">
        <f t="shared" ref="F6:F36" si="0">100-(D6/C6*100)</f>
        <v>#DIV/0!</v>
      </c>
      <c r="G6" s="28"/>
      <c r="H6" s="28"/>
      <c r="I6" s="28"/>
      <c r="J6" s="28"/>
      <c r="K6" s="28" t="e">
        <f t="shared" ref="K6:K36" si="1">100-(I6/H6*100)</f>
        <v>#DIV/0!</v>
      </c>
      <c r="L6" s="28"/>
      <c r="M6" s="28"/>
      <c r="N6" s="28"/>
      <c r="O6" s="28"/>
      <c r="P6" s="28" t="e">
        <f t="shared" ref="P6:P36" si="2">100-(N6/M6*100)</f>
        <v>#DIV/0!</v>
      </c>
      <c r="Q6" s="28"/>
      <c r="R6" s="28"/>
      <c r="S6" s="28"/>
      <c r="T6" s="28"/>
      <c r="U6" s="28" t="e">
        <f t="shared" ref="U6:U36" si="3">100-(S6/R6*100)</f>
        <v>#DIV/0!</v>
      </c>
      <c r="V6" s="28"/>
      <c r="W6" s="42"/>
    </row>
    <row r="7" spans="1:23" ht="36" customHeight="1" x14ac:dyDescent="0.25">
      <c r="A7" s="6" t="s">
        <v>14</v>
      </c>
      <c r="B7" s="28" t="s">
        <v>54</v>
      </c>
      <c r="C7" s="28"/>
      <c r="D7" s="28"/>
      <c r="E7" s="28"/>
      <c r="F7" s="28" t="e">
        <f t="shared" si="0"/>
        <v>#DIV/0!</v>
      </c>
      <c r="G7" s="28"/>
      <c r="H7" s="28"/>
      <c r="I7" s="28"/>
      <c r="J7" s="28"/>
      <c r="K7" s="28" t="e">
        <f t="shared" si="1"/>
        <v>#DIV/0!</v>
      </c>
      <c r="L7" s="28"/>
      <c r="M7" s="28"/>
      <c r="N7" s="28"/>
      <c r="O7" s="28"/>
      <c r="P7" s="28" t="e">
        <f t="shared" si="2"/>
        <v>#DIV/0!</v>
      </c>
      <c r="Q7" s="4"/>
      <c r="R7" s="28"/>
      <c r="S7" s="28"/>
      <c r="T7" s="28"/>
      <c r="U7" s="28" t="e">
        <f t="shared" si="3"/>
        <v>#DIV/0!</v>
      </c>
      <c r="V7" s="4"/>
      <c r="W7" s="42"/>
    </row>
    <row r="8" spans="1:23" ht="60" customHeight="1" x14ac:dyDescent="0.25">
      <c r="A8" s="6" t="s">
        <v>15</v>
      </c>
      <c r="B8" s="28" t="s">
        <v>54</v>
      </c>
      <c r="C8" s="28"/>
      <c r="D8" s="28"/>
      <c r="E8" s="28"/>
      <c r="F8" s="28" t="e">
        <f t="shared" si="0"/>
        <v>#DIV/0!</v>
      </c>
      <c r="G8" s="28"/>
      <c r="H8" s="28"/>
      <c r="I8" s="28"/>
      <c r="J8" s="28"/>
      <c r="K8" s="28" t="e">
        <f t="shared" si="1"/>
        <v>#DIV/0!</v>
      </c>
      <c r="L8" s="28"/>
      <c r="M8" s="28"/>
      <c r="N8" s="28"/>
      <c r="O8" s="28"/>
      <c r="P8" s="28" t="e">
        <f t="shared" si="2"/>
        <v>#DIV/0!</v>
      </c>
      <c r="Q8" s="28"/>
      <c r="R8" s="28"/>
      <c r="S8" s="28"/>
      <c r="T8" s="28"/>
      <c r="U8" s="28" t="e">
        <f t="shared" si="3"/>
        <v>#DIV/0!</v>
      </c>
      <c r="V8" s="28"/>
      <c r="W8" s="42"/>
    </row>
    <row r="9" spans="1:23" ht="38.25" customHeight="1" x14ac:dyDescent="0.25">
      <c r="A9" s="15" t="s">
        <v>16</v>
      </c>
      <c r="B9" s="28" t="s">
        <v>54</v>
      </c>
      <c r="C9" s="28"/>
      <c r="D9" s="28"/>
      <c r="E9" s="28"/>
      <c r="F9" s="28" t="e">
        <f t="shared" si="0"/>
        <v>#DIV/0!</v>
      </c>
      <c r="G9" s="28"/>
      <c r="H9" s="28"/>
      <c r="I9" s="28"/>
      <c r="J9" s="28"/>
      <c r="K9" s="28" t="e">
        <f t="shared" si="1"/>
        <v>#DIV/0!</v>
      </c>
      <c r="L9" s="28"/>
      <c r="M9" s="28"/>
      <c r="N9" s="28"/>
      <c r="O9" s="28"/>
      <c r="P9" s="28" t="e">
        <f t="shared" si="2"/>
        <v>#DIV/0!</v>
      </c>
      <c r="Q9" s="28"/>
      <c r="R9" s="28"/>
      <c r="S9" s="28"/>
      <c r="T9" s="28"/>
      <c r="U9" s="28" t="e">
        <f t="shared" si="3"/>
        <v>#DIV/0!</v>
      </c>
      <c r="V9" s="28"/>
      <c r="W9" s="42"/>
    </row>
    <row r="10" spans="1:23" ht="36" customHeight="1" x14ac:dyDescent="0.25">
      <c r="A10" s="6" t="s">
        <v>17</v>
      </c>
      <c r="B10" s="28" t="s">
        <v>54</v>
      </c>
      <c r="C10" s="28"/>
      <c r="D10" s="28"/>
      <c r="E10" s="28"/>
      <c r="F10" s="28" t="e">
        <f t="shared" si="0"/>
        <v>#DIV/0!</v>
      </c>
      <c r="G10" s="28"/>
      <c r="H10" s="28"/>
      <c r="I10" s="28"/>
      <c r="J10" s="28"/>
      <c r="K10" s="28" t="e">
        <f t="shared" si="1"/>
        <v>#DIV/0!</v>
      </c>
      <c r="L10" s="28"/>
      <c r="M10" s="28"/>
      <c r="N10" s="28"/>
      <c r="O10" s="28"/>
      <c r="P10" s="28" t="e">
        <f t="shared" si="2"/>
        <v>#DIV/0!</v>
      </c>
      <c r="Q10" s="28"/>
      <c r="R10" s="28"/>
      <c r="S10" s="28"/>
      <c r="T10" s="28"/>
      <c r="U10" s="28" t="e">
        <f t="shared" si="3"/>
        <v>#DIV/0!</v>
      </c>
      <c r="V10" s="28"/>
      <c r="W10" s="42"/>
    </row>
    <row r="11" spans="1:23" ht="36" customHeight="1" x14ac:dyDescent="0.25">
      <c r="A11" s="6" t="s">
        <v>18</v>
      </c>
      <c r="B11" s="28" t="s">
        <v>54</v>
      </c>
      <c r="C11" s="28"/>
      <c r="D11" s="28"/>
      <c r="E11" s="28"/>
      <c r="F11" s="28" t="e">
        <f t="shared" si="0"/>
        <v>#DIV/0!</v>
      </c>
      <c r="G11" s="28"/>
      <c r="H11" s="28"/>
      <c r="I11" s="28"/>
      <c r="J11" s="28"/>
      <c r="K11" s="28" t="e">
        <f t="shared" si="1"/>
        <v>#DIV/0!</v>
      </c>
      <c r="L11" s="28"/>
      <c r="M11" s="28"/>
      <c r="N11" s="90"/>
      <c r="O11" s="28"/>
      <c r="P11" s="28" t="e">
        <f t="shared" si="2"/>
        <v>#DIV/0!</v>
      </c>
      <c r="Q11" s="28"/>
      <c r="R11" s="28"/>
      <c r="S11" s="90"/>
      <c r="T11" s="28"/>
      <c r="U11" s="28" t="e">
        <f t="shared" si="3"/>
        <v>#DIV/0!</v>
      </c>
      <c r="V11" s="28"/>
      <c r="W11" s="42"/>
    </row>
    <row r="12" spans="1:23" ht="36" customHeight="1" x14ac:dyDescent="0.25">
      <c r="A12" s="6" t="s">
        <v>19</v>
      </c>
      <c r="B12" s="28" t="s">
        <v>54</v>
      </c>
      <c r="C12" s="28"/>
      <c r="D12" s="28"/>
      <c r="E12" s="28"/>
      <c r="F12" s="28" t="e">
        <f t="shared" si="0"/>
        <v>#DIV/0!</v>
      </c>
      <c r="G12" s="28"/>
      <c r="H12" s="28"/>
      <c r="I12" s="28"/>
      <c r="J12" s="28"/>
      <c r="K12" s="28" t="e">
        <f t="shared" si="1"/>
        <v>#DIV/0!</v>
      </c>
      <c r="L12" s="28"/>
      <c r="M12" s="28"/>
      <c r="N12" s="28"/>
      <c r="O12" s="28"/>
      <c r="P12" s="28" t="e">
        <f t="shared" si="2"/>
        <v>#DIV/0!</v>
      </c>
      <c r="Q12" s="28"/>
      <c r="R12" s="28"/>
      <c r="S12" s="28"/>
      <c r="T12" s="28"/>
      <c r="U12" s="28" t="e">
        <f t="shared" si="3"/>
        <v>#DIV/0!</v>
      </c>
      <c r="V12" s="28"/>
      <c r="W12" s="42"/>
    </row>
    <row r="13" spans="1:23" ht="24" customHeight="1" x14ac:dyDescent="0.25">
      <c r="A13" s="6" t="s">
        <v>20</v>
      </c>
      <c r="B13" s="28" t="s">
        <v>54</v>
      </c>
      <c r="C13" s="28"/>
      <c r="D13" s="28"/>
      <c r="E13" s="28"/>
      <c r="F13" s="28" t="e">
        <f t="shared" si="0"/>
        <v>#DIV/0!</v>
      </c>
      <c r="G13" s="28"/>
      <c r="H13" s="28"/>
      <c r="I13" s="28"/>
      <c r="J13" s="28"/>
      <c r="K13" s="28" t="e">
        <f t="shared" si="1"/>
        <v>#DIV/0!</v>
      </c>
      <c r="L13" s="28"/>
      <c r="M13" s="28"/>
      <c r="N13" s="28"/>
      <c r="O13" s="28"/>
      <c r="P13" s="28" t="e">
        <f t="shared" si="2"/>
        <v>#DIV/0!</v>
      </c>
      <c r="Q13" s="28"/>
      <c r="R13" s="28"/>
      <c r="S13" s="28"/>
      <c r="T13" s="28"/>
      <c r="U13" s="28" t="e">
        <f t="shared" si="3"/>
        <v>#DIV/0!</v>
      </c>
      <c r="V13" s="28"/>
      <c r="W13" s="42"/>
    </row>
    <row r="14" spans="1:23" ht="36" customHeight="1" x14ac:dyDescent="0.25">
      <c r="A14" s="6" t="s">
        <v>21</v>
      </c>
      <c r="B14" s="28" t="s">
        <v>54</v>
      </c>
      <c r="C14" s="28"/>
      <c r="D14" s="28"/>
      <c r="E14" s="28"/>
      <c r="F14" s="28" t="e">
        <f t="shared" si="0"/>
        <v>#DIV/0!</v>
      </c>
      <c r="G14" s="28"/>
      <c r="H14" s="28"/>
      <c r="I14" s="28"/>
      <c r="J14" s="28"/>
      <c r="K14" s="28" t="e">
        <f t="shared" si="1"/>
        <v>#DIV/0!</v>
      </c>
      <c r="L14" s="28"/>
      <c r="M14" s="28"/>
      <c r="N14" s="28"/>
      <c r="O14" s="28"/>
      <c r="P14" s="28" t="e">
        <f t="shared" si="2"/>
        <v>#DIV/0!</v>
      </c>
      <c r="Q14" s="28"/>
      <c r="R14" s="28"/>
      <c r="S14" s="28"/>
      <c r="T14" s="28"/>
      <c r="U14" s="28" t="e">
        <f t="shared" si="3"/>
        <v>#DIV/0!</v>
      </c>
      <c r="V14" s="28"/>
      <c r="W14" s="42"/>
    </row>
    <row r="15" spans="1:23" ht="36" customHeight="1" x14ac:dyDescent="0.25">
      <c r="A15" s="6" t="s">
        <v>22</v>
      </c>
      <c r="B15" s="28" t="s">
        <v>54</v>
      </c>
      <c r="C15" s="28"/>
      <c r="D15" s="28"/>
      <c r="E15" s="28"/>
      <c r="F15" s="28" t="e">
        <f t="shared" si="0"/>
        <v>#DIV/0!</v>
      </c>
      <c r="G15" s="28"/>
      <c r="H15" s="28"/>
      <c r="I15" s="28"/>
      <c r="J15" s="28"/>
      <c r="K15" s="28" t="e">
        <f t="shared" si="1"/>
        <v>#DIV/0!</v>
      </c>
      <c r="L15" s="28"/>
      <c r="M15" s="28"/>
      <c r="N15" s="28"/>
      <c r="O15" s="28"/>
      <c r="P15" s="28" t="e">
        <f t="shared" si="2"/>
        <v>#DIV/0!</v>
      </c>
      <c r="Q15" s="28"/>
      <c r="R15" s="28"/>
      <c r="S15" s="28"/>
      <c r="T15" s="28"/>
      <c r="U15" s="28" t="e">
        <f t="shared" si="3"/>
        <v>#DIV/0!</v>
      </c>
      <c r="V15" s="28"/>
      <c r="W15" s="42"/>
    </row>
    <row r="16" spans="1:23" ht="36" customHeight="1" x14ac:dyDescent="0.25">
      <c r="A16" s="6" t="s">
        <v>23</v>
      </c>
      <c r="B16" s="28" t="s">
        <v>54</v>
      </c>
      <c r="C16" s="28"/>
      <c r="D16" s="28"/>
      <c r="E16" s="28"/>
      <c r="F16" s="28" t="e">
        <f t="shared" si="0"/>
        <v>#DIV/0!</v>
      </c>
      <c r="G16" s="28"/>
      <c r="H16" s="28"/>
      <c r="I16" s="28"/>
      <c r="J16" s="28"/>
      <c r="K16" s="28" t="e">
        <f t="shared" si="1"/>
        <v>#DIV/0!</v>
      </c>
      <c r="L16" s="28"/>
      <c r="M16" s="28"/>
      <c r="N16" s="28"/>
      <c r="O16" s="28"/>
      <c r="P16" s="28" t="e">
        <f t="shared" si="2"/>
        <v>#DIV/0!</v>
      </c>
      <c r="Q16" s="28"/>
      <c r="R16" s="28"/>
      <c r="S16" s="28"/>
      <c r="T16" s="28"/>
      <c r="U16" s="28" t="e">
        <f t="shared" si="3"/>
        <v>#DIV/0!</v>
      </c>
      <c r="V16" s="28"/>
      <c r="W16" s="42"/>
    </row>
    <row r="17" spans="1:23" ht="60" customHeight="1" x14ac:dyDescent="0.25">
      <c r="A17" s="6" t="s">
        <v>24</v>
      </c>
      <c r="B17" s="28" t="s">
        <v>54</v>
      </c>
      <c r="C17" s="28"/>
      <c r="D17" s="28"/>
      <c r="E17" s="28"/>
      <c r="F17" s="28" t="e">
        <f t="shared" si="0"/>
        <v>#DIV/0!</v>
      </c>
      <c r="G17" s="28"/>
      <c r="H17" s="28"/>
      <c r="I17" s="28"/>
      <c r="J17" s="28"/>
      <c r="K17" s="28" t="e">
        <f t="shared" si="1"/>
        <v>#DIV/0!</v>
      </c>
      <c r="L17" s="28"/>
      <c r="M17" s="28"/>
      <c r="N17" s="28"/>
      <c r="O17" s="28"/>
      <c r="P17" s="28" t="e">
        <f t="shared" si="2"/>
        <v>#DIV/0!</v>
      </c>
      <c r="Q17" s="28"/>
      <c r="R17" s="28"/>
      <c r="S17" s="28"/>
      <c r="T17" s="28"/>
      <c r="U17" s="28" t="e">
        <f t="shared" si="3"/>
        <v>#DIV/0!</v>
      </c>
      <c r="V17" s="28"/>
      <c r="W17" s="42"/>
    </row>
    <row r="18" spans="1:23" ht="60" customHeight="1" x14ac:dyDescent="0.25">
      <c r="A18" s="6" t="s">
        <v>25</v>
      </c>
      <c r="B18" s="28" t="s">
        <v>54</v>
      </c>
      <c r="C18" s="28"/>
      <c r="D18" s="28"/>
      <c r="E18" s="28"/>
      <c r="F18" s="28" t="e">
        <f t="shared" si="0"/>
        <v>#DIV/0!</v>
      </c>
      <c r="G18" s="28"/>
      <c r="H18" s="28"/>
      <c r="I18" s="28"/>
      <c r="J18" s="28"/>
      <c r="K18" s="28" t="e">
        <f t="shared" si="1"/>
        <v>#DIV/0!</v>
      </c>
      <c r="L18" s="28"/>
      <c r="M18" s="28"/>
      <c r="N18" s="28"/>
      <c r="O18" s="28"/>
      <c r="P18" s="28" t="e">
        <f t="shared" si="2"/>
        <v>#DIV/0!</v>
      </c>
      <c r="Q18" s="28"/>
      <c r="R18" s="28"/>
      <c r="S18" s="28"/>
      <c r="T18" s="28"/>
      <c r="U18" s="28" t="e">
        <f t="shared" si="3"/>
        <v>#DIV/0!</v>
      </c>
      <c r="V18" s="28"/>
      <c r="W18" s="42"/>
    </row>
    <row r="19" spans="1:23" ht="36" customHeight="1" x14ac:dyDescent="0.25">
      <c r="A19" s="6" t="s">
        <v>26</v>
      </c>
      <c r="B19" s="28" t="s">
        <v>54</v>
      </c>
      <c r="C19" s="28"/>
      <c r="D19" s="28"/>
      <c r="E19" s="28"/>
      <c r="F19" s="28" t="e">
        <f t="shared" si="0"/>
        <v>#DIV/0!</v>
      </c>
      <c r="G19" s="28"/>
      <c r="H19" s="28"/>
      <c r="I19" s="28"/>
      <c r="J19" s="28"/>
      <c r="K19" s="28" t="e">
        <f t="shared" si="1"/>
        <v>#DIV/0!</v>
      </c>
      <c r="L19" s="28"/>
      <c r="M19" s="28"/>
      <c r="N19" s="28"/>
      <c r="O19" s="28"/>
      <c r="P19" s="28" t="e">
        <f t="shared" si="2"/>
        <v>#DIV/0!</v>
      </c>
      <c r="Q19" s="28"/>
      <c r="R19" s="28"/>
      <c r="S19" s="28"/>
      <c r="T19" s="28"/>
      <c r="U19" s="28" t="e">
        <f t="shared" si="3"/>
        <v>#DIV/0!</v>
      </c>
      <c r="V19" s="28"/>
      <c r="W19" s="42"/>
    </row>
    <row r="20" spans="1:23" ht="36" customHeight="1" x14ac:dyDescent="0.25">
      <c r="A20" s="6" t="s">
        <v>27</v>
      </c>
      <c r="B20" s="28" t="s">
        <v>54</v>
      </c>
      <c r="C20" s="28"/>
      <c r="D20" s="28"/>
      <c r="E20" s="28"/>
      <c r="F20" s="28" t="e">
        <f t="shared" si="0"/>
        <v>#DIV/0!</v>
      </c>
      <c r="G20" s="28"/>
      <c r="H20" s="28"/>
      <c r="I20" s="28"/>
      <c r="J20" s="28"/>
      <c r="K20" s="28" t="e">
        <f t="shared" si="1"/>
        <v>#DIV/0!</v>
      </c>
      <c r="L20" s="28"/>
      <c r="M20" s="28"/>
      <c r="N20" s="28"/>
      <c r="O20" s="28"/>
      <c r="P20" s="28" t="e">
        <f t="shared" si="2"/>
        <v>#DIV/0!</v>
      </c>
      <c r="Q20" s="28"/>
      <c r="R20" s="28"/>
      <c r="S20" s="28"/>
      <c r="T20" s="28"/>
      <c r="U20" s="28" t="e">
        <f t="shared" si="3"/>
        <v>#DIV/0!</v>
      </c>
      <c r="V20" s="28"/>
      <c r="W20" s="42"/>
    </row>
    <row r="21" spans="1:23" ht="36" customHeight="1" x14ac:dyDescent="0.25">
      <c r="A21" s="6" t="s">
        <v>28</v>
      </c>
      <c r="B21" s="28" t="s">
        <v>54</v>
      </c>
      <c r="C21" s="28"/>
      <c r="D21" s="28"/>
      <c r="E21" s="28"/>
      <c r="F21" s="28" t="e">
        <f t="shared" si="0"/>
        <v>#DIV/0!</v>
      </c>
      <c r="G21" s="28"/>
      <c r="H21" s="28"/>
      <c r="I21" s="28"/>
      <c r="J21" s="28"/>
      <c r="K21" s="28" t="e">
        <f t="shared" si="1"/>
        <v>#DIV/0!</v>
      </c>
      <c r="L21" s="28"/>
      <c r="M21" s="28"/>
      <c r="N21" s="28"/>
      <c r="O21" s="28"/>
      <c r="P21" s="28" t="e">
        <f t="shared" si="2"/>
        <v>#DIV/0!</v>
      </c>
      <c r="Q21" s="28"/>
      <c r="R21" s="28"/>
      <c r="S21" s="28"/>
      <c r="T21" s="28"/>
      <c r="U21" s="28" t="e">
        <f t="shared" si="3"/>
        <v>#DIV/0!</v>
      </c>
      <c r="V21" s="28"/>
      <c r="W21" s="42"/>
    </row>
    <row r="22" spans="1:23" ht="60" customHeight="1" x14ac:dyDescent="0.25">
      <c r="A22" s="6" t="s">
        <v>29</v>
      </c>
      <c r="B22" s="28" t="s">
        <v>54</v>
      </c>
      <c r="C22" s="28"/>
      <c r="D22" s="28"/>
      <c r="E22" s="28"/>
      <c r="F22" s="28" t="e">
        <f t="shared" si="0"/>
        <v>#DIV/0!</v>
      </c>
      <c r="G22" s="28"/>
      <c r="H22" s="28"/>
      <c r="I22" s="28"/>
      <c r="J22" s="28"/>
      <c r="K22" s="28" t="e">
        <f t="shared" si="1"/>
        <v>#DIV/0!</v>
      </c>
      <c r="L22" s="28"/>
      <c r="M22" s="28"/>
      <c r="N22" s="28"/>
      <c r="O22" s="28"/>
      <c r="P22" s="28" t="e">
        <f t="shared" si="2"/>
        <v>#DIV/0!</v>
      </c>
      <c r="Q22" s="28"/>
      <c r="R22" s="28"/>
      <c r="S22" s="28"/>
      <c r="T22" s="28"/>
      <c r="U22" s="28" t="e">
        <f t="shared" si="3"/>
        <v>#DIV/0!</v>
      </c>
      <c r="V22" s="28"/>
      <c r="W22" s="42"/>
    </row>
    <row r="23" spans="1:23" ht="60" customHeight="1" x14ac:dyDescent="0.25">
      <c r="A23" s="6" t="s">
        <v>30</v>
      </c>
      <c r="B23" s="28" t="s">
        <v>54</v>
      </c>
      <c r="C23" s="28"/>
      <c r="D23" s="28"/>
      <c r="E23" s="28"/>
      <c r="F23" s="28" t="e">
        <f t="shared" si="0"/>
        <v>#DIV/0!</v>
      </c>
      <c r="G23" s="28"/>
      <c r="H23" s="28"/>
      <c r="I23" s="28"/>
      <c r="J23" s="28"/>
      <c r="K23" s="28" t="e">
        <f t="shared" si="1"/>
        <v>#DIV/0!</v>
      </c>
      <c r="L23" s="28"/>
      <c r="M23" s="28"/>
      <c r="N23" s="28"/>
      <c r="O23" s="28"/>
      <c r="P23" s="28" t="e">
        <f t="shared" si="2"/>
        <v>#DIV/0!</v>
      </c>
      <c r="Q23" s="28"/>
      <c r="R23" s="28"/>
      <c r="S23" s="28"/>
      <c r="T23" s="28"/>
      <c r="U23" s="28" t="e">
        <f t="shared" si="3"/>
        <v>#DIV/0!</v>
      </c>
      <c r="V23" s="28"/>
      <c r="W23" s="42"/>
    </row>
    <row r="24" spans="1:23" ht="48" customHeight="1" x14ac:dyDescent="0.25">
      <c r="A24" s="6" t="s">
        <v>31</v>
      </c>
      <c r="B24" s="28" t="s">
        <v>54</v>
      </c>
      <c r="C24" s="28"/>
      <c r="D24" s="28"/>
      <c r="E24" s="28"/>
      <c r="F24" s="28" t="e">
        <f t="shared" si="0"/>
        <v>#DIV/0!</v>
      </c>
      <c r="G24" s="28"/>
      <c r="H24" s="28"/>
      <c r="I24" s="28"/>
      <c r="J24" s="28"/>
      <c r="K24" s="28" t="e">
        <f t="shared" si="1"/>
        <v>#DIV/0!</v>
      </c>
      <c r="L24" s="28"/>
      <c r="M24" s="28"/>
      <c r="N24" s="28"/>
      <c r="O24" s="28"/>
      <c r="P24" s="28" t="e">
        <f t="shared" si="2"/>
        <v>#DIV/0!</v>
      </c>
      <c r="Q24" s="28"/>
      <c r="R24" s="28"/>
      <c r="S24" s="28"/>
      <c r="T24" s="28"/>
      <c r="U24" s="28" t="e">
        <f t="shared" si="3"/>
        <v>#DIV/0!</v>
      </c>
      <c r="V24" s="28"/>
      <c r="W24" s="42"/>
    </row>
    <row r="25" spans="1:23" ht="36" customHeight="1" x14ac:dyDescent="0.25">
      <c r="A25" s="6" t="s">
        <v>32</v>
      </c>
      <c r="B25" s="28" t="s">
        <v>54</v>
      </c>
      <c r="C25" s="28"/>
      <c r="D25" s="28"/>
      <c r="E25" s="28"/>
      <c r="F25" s="28" t="e">
        <f t="shared" si="0"/>
        <v>#DIV/0!</v>
      </c>
      <c r="G25" s="28"/>
      <c r="H25" s="28"/>
      <c r="I25" s="28"/>
      <c r="J25" s="28"/>
      <c r="K25" s="28" t="e">
        <f t="shared" si="1"/>
        <v>#DIV/0!</v>
      </c>
      <c r="L25" s="28"/>
      <c r="M25" s="28"/>
      <c r="N25" s="28"/>
      <c r="O25" s="28"/>
      <c r="P25" s="28" t="e">
        <f t="shared" si="2"/>
        <v>#DIV/0!</v>
      </c>
      <c r="Q25" s="28"/>
      <c r="R25" s="28"/>
      <c r="S25" s="28"/>
      <c r="T25" s="28"/>
      <c r="U25" s="28" t="e">
        <f t="shared" si="3"/>
        <v>#DIV/0!</v>
      </c>
      <c r="V25" s="28"/>
      <c r="W25" s="42"/>
    </row>
    <row r="26" spans="1:23" ht="36" customHeight="1" x14ac:dyDescent="0.25">
      <c r="A26" s="6" t="s">
        <v>33</v>
      </c>
      <c r="B26" s="28" t="s">
        <v>54</v>
      </c>
      <c r="C26" s="28"/>
      <c r="D26" s="28"/>
      <c r="E26" s="28"/>
      <c r="F26" s="28" t="e">
        <f t="shared" si="0"/>
        <v>#DIV/0!</v>
      </c>
      <c r="G26" s="28"/>
      <c r="H26" s="28"/>
      <c r="I26" s="28"/>
      <c r="J26" s="28"/>
      <c r="K26" s="28" t="e">
        <f t="shared" si="1"/>
        <v>#DIV/0!</v>
      </c>
      <c r="L26" s="28"/>
      <c r="M26" s="28"/>
      <c r="N26" s="28"/>
      <c r="O26" s="28"/>
      <c r="P26" s="28" t="e">
        <f t="shared" si="2"/>
        <v>#DIV/0!</v>
      </c>
      <c r="Q26" s="28"/>
      <c r="R26" s="28"/>
      <c r="S26" s="28"/>
      <c r="T26" s="28"/>
      <c r="U26" s="28" t="e">
        <f t="shared" si="3"/>
        <v>#DIV/0!</v>
      </c>
      <c r="V26" s="28"/>
      <c r="W26" s="42"/>
    </row>
    <row r="27" spans="1:23" ht="36" customHeight="1" x14ac:dyDescent="0.25">
      <c r="A27" s="6" t="s">
        <v>34</v>
      </c>
      <c r="B27" s="28" t="s">
        <v>54</v>
      </c>
      <c r="C27" s="28"/>
      <c r="D27" s="28"/>
      <c r="E27" s="28"/>
      <c r="F27" s="28" t="e">
        <f t="shared" si="0"/>
        <v>#DIV/0!</v>
      </c>
      <c r="G27" s="28"/>
      <c r="H27" s="28"/>
      <c r="I27" s="28"/>
      <c r="J27" s="28"/>
      <c r="K27" s="28" t="e">
        <f t="shared" si="1"/>
        <v>#DIV/0!</v>
      </c>
      <c r="L27" s="28"/>
      <c r="M27" s="28"/>
      <c r="N27" s="28"/>
      <c r="O27" s="28"/>
      <c r="P27" s="28" t="e">
        <f t="shared" si="2"/>
        <v>#DIV/0!</v>
      </c>
      <c r="Q27" s="28"/>
      <c r="R27" s="28"/>
      <c r="S27" s="28"/>
      <c r="T27" s="28"/>
      <c r="U27" s="28" t="e">
        <f t="shared" si="3"/>
        <v>#DIV/0!</v>
      </c>
      <c r="V27" s="28"/>
      <c r="W27" s="42"/>
    </row>
    <row r="28" spans="1:23" ht="36" customHeight="1" x14ac:dyDescent="0.25">
      <c r="A28" s="6" t="s">
        <v>35</v>
      </c>
      <c r="B28" s="28" t="s">
        <v>54</v>
      </c>
      <c r="C28" s="28"/>
      <c r="D28" s="28"/>
      <c r="E28" s="28"/>
      <c r="F28" s="28" t="e">
        <f t="shared" si="0"/>
        <v>#DIV/0!</v>
      </c>
      <c r="G28" s="28"/>
      <c r="H28" s="28"/>
      <c r="I28" s="28"/>
      <c r="J28" s="28"/>
      <c r="K28" s="28" t="e">
        <f t="shared" si="1"/>
        <v>#DIV/0!</v>
      </c>
      <c r="L28" s="28"/>
      <c r="M28" s="28"/>
      <c r="N28" s="28"/>
      <c r="O28" s="28"/>
      <c r="P28" s="28" t="e">
        <f t="shared" si="2"/>
        <v>#DIV/0!</v>
      </c>
      <c r="Q28" s="28"/>
      <c r="R28" s="28"/>
      <c r="S28" s="28"/>
      <c r="T28" s="28"/>
      <c r="U28" s="28" t="e">
        <f t="shared" si="3"/>
        <v>#DIV/0!</v>
      </c>
      <c r="V28" s="28"/>
      <c r="W28" s="42"/>
    </row>
    <row r="29" spans="1:23" ht="36" customHeight="1" x14ac:dyDescent="0.25">
      <c r="A29" s="6" t="s">
        <v>36</v>
      </c>
      <c r="B29" s="28" t="s">
        <v>54</v>
      </c>
      <c r="C29" s="41">
        <v>100</v>
      </c>
      <c r="D29" s="41">
        <v>100</v>
      </c>
      <c r="E29" s="41">
        <v>0</v>
      </c>
      <c r="F29" s="28">
        <f t="shared" si="0"/>
        <v>0</v>
      </c>
      <c r="G29" s="41">
        <v>0</v>
      </c>
      <c r="H29" s="41">
        <v>100</v>
      </c>
      <c r="I29" s="41">
        <v>100</v>
      </c>
      <c r="J29" s="41">
        <v>0</v>
      </c>
      <c r="K29" s="28">
        <f t="shared" si="1"/>
        <v>0</v>
      </c>
      <c r="L29" s="41">
        <v>0</v>
      </c>
      <c r="M29" s="41">
        <v>100</v>
      </c>
      <c r="N29" s="41">
        <v>100</v>
      </c>
      <c r="O29" s="41">
        <v>10</v>
      </c>
      <c r="P29" s="28">
        <f t="shared" si="2"/>
        <v>0</v>
      </c>
      <c r="Q29" s="41">
        <v>0</v>
      </c>
      <c r="R29" s="41">
        <v>90</v>
      </c>
      <c r="S29" s="41">
        <v>100</v>
      </c>
      <c r="T29" s="41">
        <v>10</v>
      </c>
      <c r="U29" s="87">
        <f t="shared" si="3"/>
        <v>-11.111111111111114</v>
      </c>
      <c r="V29" s="41">
        <v>0</v>
      </c>
      <c r="W29" s="42"/>
    </row>
    <row r="30" spans="1:23" ht="60" customHeight="1" x14ac:dyDescent="0.25">
      <c r="A30" s="6" t="s">
        <v>37</v>
      </c>
      <c r="B30" s="28" t="s">
        <v>54</v>
      </c>
      <c r="C30" s="28"/>
      <c r="D30" s="28"/>
      <c r="E30" s="28"/>
      <c r="F30" s="28" t="e">
        <f t="shared" si="0"/>
        <v>#DIV/0!</v>
      </c>
      <c r="G30" s="28"/>
      <c r="H30" s="28"/>
      <c r="I30" s="28"/>
      <c r="J30" s="28"/>
      <c r="K30" s="28" t="e">
        <f t="shared" si="1"/>
        <v>#DIV/0!</v>
      </c>
      <c r="L30" s="28"/>
      <c r="M30" s="28"/>
      <c r="N30" s="28"/>
      <c r="O30" s="28"/>
      <c r="P30" s="28" t="e">
        <f t="shared" si="2"/>
        <v>#DIV/0!</v>
      </c>
      <c r="Q30" s="28"/>
      <c r="R30" s="28"/>
      <c r="S30" s="28"/>
      <c r="T30" s="28"/>
      <c r="U30" s="28" t="e">
        <f t="shared" si="3"/>
        <v>#DIV/0!</v>
      </c>
      <c r="V30" s="28"/>
      <c r="W30" s="42"/>
    </row>
    <row r="31" spans="1:23" ht="36" customHeight="1" x14ac:dyDescent="0.25">
      <c r="A31" s="6" t="s">
        <v>38</v>
      </c>
      <c r="B31" s="28" t="s">
        <v>54</v>
      </c>
      <c r="C31" s="28"/>
      <c r="D31" s="28"/>
      <c r="E31" s="28"/>
      <c r="F31" s="28" t="e">
        <f t="shared" si="0"/>
        <v>#DIV/0!</v>
      </c>
      <c r="G31" s="28"/>
      <c r="H31" s="28"/>
      <c r="I31" s="28"/>
      <c r="J31" s="28"/>
      <c r="K31" s="28" t="e">
        <f t="shared" si="1"/>
        <v>#DIV/0!</v>
      </c>
      <c r="L31" s="28"/>
      <c r="M31" s="28"/>
      <c r="N31" s="28"/>
      <c r="O31" s="28"/>
      <c r="P31" s="28" t="e">
        <f t="shared" si="2"/>
        <v>#DIV/0!</v>
      </c>
      <c r="Q31" s="28"/>
      <c r="R31" s="28"/>
      <c r="S31" s="28"/>
      <c r="T31" s="28"/>
      <c r="U31" s="28" t="e">
        <f t="shared" si="3"/>
        <v>#DIV/0!</v>
      </c>
      <c r="V31" s="28"/>
      <c r="W31" s="42"/>
    </row>
    <row r="32" spans="1:23" ht="48" customHeight="1" x14ac:dyDescent="0.25">
      <c r="A32" s="6" t="s">
        <v>39</v>
      </c>
      <c r="B32" s="28" t="s">
        <v>54</v>
      </c>
      <c r="C32" s="28"/>
      <c r="D32" s="28"/>
      <c r="E32" s="28"/>
      <c r="F32" s="28" t="e">
        <f t="shared" si="0"/>
        <v>#DIV/0!</v>
      </c>
      <c r="G32" s="28"/>
      <c r="H32" s="28"/>
      <c r="I32" s="28"/>
      <c r="J32" s="28"/>
      <c r="K32" s="28" t="e">
        <f t="shared" si="1"/>
        <v>#DIV/0!</v>
      </c>
      <c r="L32" s="28"/>
      <c r="M32" s="28"/>
      <c r="N32" s="28"/>
      <c r="O32" s="28"/>
      <c r="P32" s="28" t="e">
        <f t="shared" si="2"/>
        <v>#DIV/0!</v>
      </c>
      <c r="Q32" s="28"/>
      <c r="R32" s="28"/>
      <c r="S32" s="28"/>
      <c r="T32" s="28"/>
      <c r="U32" s="28" t="e">
        <f t="shared" si="3"/>
        <v>#DIV/0!</v>
      </c>
      <c r="V32" s="28"/>
      <c r="W32" s="42"/>
    </row>
    <row r="33" spans="1:23" ht="36" customHeight="1" x14ac:dyDescent="0.25">
      <c r="A33" s="6" t="s">
        <v>40</v>
      </c>
      <c r="B33" s="28" t="s">
        <v>54</v>
      </c>
      <c r="C33" s="28"/>
      <c r="D33" s="28"/>
      <c r="E33" s="28"/>
      <c r="F33" s="28" t="e">
        <f t="shared" si="0"/>
        <v>#DIV/0!</v>
      </c>
      <c r="G33" s="28"/>
      <c r="H33" s="28"/>
      <c r="I33" s="28"/>
      <c r="J33" s="28"/>
      <c r="K33" s="28" t="e">
        <f t="shared" si="1"/>
        <v>#DIV/0!</v>
      </c>
      <c r="L33" s="28"/>
      <c r="M33" s="28"/>
      <c r="N33" s="28"/>
      <c r="O33" s="28"/>
      <c r="P33" s="28" t="e">
        <f t="shared" si="2"/>
        <v>#DIV/0!</v>
      </c>
      <c r="Q33" s="28"/>
      <c r="R33" s="28"/>
      <c r="S33" s="28"/>
      <c r="T33" s="28"/>
      <c r="U33" s="28" t="e">
        <f t="shared" si="3"/>
        <v>#DIV/0!</v>
      </c>
      <c r="V33" s="28"/>
      <c r="W33" s="42"/>
    </row>
    <row r="34" spans="1:23" ht="36" customHeight="1" x14ac:dyDescent="0.25">
      <c r="A34" s="6" t="s">
        <v>41</v>
      </c>
      <c r="B34" s="28" t="s">
        <v>54</v>
      </c>
      <c r="C34" s="28"/>
      <c r="D34" s="28"/>
      <c r="E34" s="28"/>
      <c r="F34" s="28" t="e">
        <f t="shared" si="0"/>
        <v>#DIV/0!</v>
      </c>
      <c r="G34" s="28"/>
      <c r="H34" s="28"/>
      <c r="I34" s="28"/>
      <c r="J34" s="28"/>
      <c r="K34" s="28" t="e">
        <f t="shared" si="1"/>
        <v>#DIV/0!</v>
      </c>
      <c r="L34" s="28"/>
      <c r="M34" s="28"/>
      <c r="N34" s="28"/>
      <c r="O34" s="28"/>
      <c r="P34" s="28" t="e">
        <f t="shared" si="2"/>
        <v>#DIV/0!</v>
      </c>
      <c r="Q34" s="28"/>
      <c r="R34" s="28"/>
      <c r="S34" s="28"/>
      <c r="T34" s="28"/>
      <c r="U34" s="28" t="e">
        <f t="shared" si="3"/>
        <v>#DIV/0!</v>
      </c>
      <c r="V34" s="28"/>
      <c r="W34" s="42"/>
    </row>
    <row r="35" spans="1:23" ht="48" customHeight="1" x14ac:dyDescent="0.25">
      <c r="A35" s="20" t="s">
        <v>42</v>
      </c>
      <c r="B35" s="2" t="s">
        <v>54</v>
      </c>
      <c r="C35" s="2"/>
      <c r="D35" s="2"/>
      <c r="E35" s="2"/>
      <c r="F35" s="2" t="e">
        <f t="shared" si="0"/>
        <v>#DIV/0!</v>
      </c>
      <c r="G35" s="2"/>
      <c r="H35" s="2"/>
      <c r="I35" s="2"/>
      <c r="J35" s="2"/>
      <c r="K35" s="2" t="e">
        <f t="shared" si="1"/>
        <v>#DIV/0!</v>
      </c>
      <c r="L35" s="2"/>
      <c r="M35" s="3"/>
      <c r="N35" s="2"/>
      <c r="O35" s="2"/>
      <c r="P35" s="2" t="e">
        <f t="shared" si="2"/>
        <v>#DIV/0!</v>
      </c>
      <c r="Q35" s="2"/>
      <c r="R35" s="2"/>
      <c r="S35" s="2"/>
      <c r="T35" s="2"/>
      <c r="U35" s="2" t="e">
        <f t="shared" si="3"/>
        <v>#DIV/0!</v>
      </c>
      <c r="V35" s="2"/>
      <c r="W35" s="45"/>
    </row>
    <row r="36" spans="1:23" ht="38.25" customHeight="1" x14ac:dyDescent="0.25">
      <c r="A36" s="6" t="s">
        <v>43</v>
      </c>
      <c r="B36" s="28" t="s">
        <v>54</v>
      </c>
      <c r="C36" s="42"/>
      <c r="D36" s="42"/>
      <c r="E36" s="42"/>
      <c r="F36" s="28" t="e">
        <f t="shared" si="0"/>
        <v>#DIV/0!</v>
      </c>
      <c r="G36" s="42"/>
      <c r="H36" s="42"/>
      <c r="I36" s="42"/>
      <c r="J36" s="42"/>
      <c r="K36" s="28" t="e">
        <f t="shared" si="1"/>
        <v>#DIV/0!</v>
      </c>
      <c r="L36" s="42"/>
      <c r="M36" s="42"/>
      <c r="N36" s="42"/>
      <c r="O36" s="42"/>
      <c r="P36" s="28" t="e">
        <f t="shared" si="2"/>
        <v>#DIV/0!</v>
      </c>
      <c r="Q36" s="42"/>
      <c r="R36" s="42"/>
      <c r="S36" s="42"/>
      <c r="T36" s="42"/>
      <c r="U36" s="28" t="e">
        <f t="shared" si="3"/>
        <v>#DIV/0!</v>
      </c>
      <c r="V36" s="42"/>
      <c r="W36" s="42"/>
    </row>
    <row r="37" spans="1:23" ht="15.75" customHeight="1" x14ac:dyDescent="0.25"/>
    <row r="38" spans="1:23" ht="15.75" customHeight="1" x14ac:dyDescent="0.25"/>
    <row r="39" spans="1:23" ht="15.75" customHeight="1" x14ac:dyDescent="0.25"/>
    <row r="40" spans="1:23" ht="15.75" customHeight="1" x14ac:dyDescent="0.25"/>
    <row r="41" spans="1:23" ht="15.75" customHeight="1" x14ac:dyDescent="0.25"/>
    <row r="42" spans="1:23" ht="15.75" customHeight="1" x14ac:dyDescent="0.25"/>
    <row r="43" spans="1:23" ht="15.75" customHeight="1" x14ac:dyDescent="0.25"/>
    <row r="44" spans="1:23" ht="15.75" customHeight="1" x14ac:dyDescent="0.25"/>
    <row r="45" spans="1:23" ht="15.75" customHeight="1" x14ac:dyDescent="0.25"/>
    <row r="46" spans="1:23" ht="15.75" customHeight="1" x14ac:dyDescent="0.25"/>
    <row r="47" spans="1:23" ht="15.75" customHeight="1" x14ac:dyDescent="0.25"/>
    <row r="48" spans="1:2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7">
    <mergeCell ref="A1:W2"/>
    <mergeCell ref="A3:A4"/>
    <mergeCell ref="B3:B4"/>
    <mergeCell ref="C3:D3"/>
    <mergeCell ref="E3:F3"/>
    <mergeCell ref="G3:G4"/>
    <mergeCell ref="H3:I3"/>
    <mergeCell ref="R3:S3"/>
    <mergeCell ref="T3:U3"/>
    <mergeCell ref="V3:V4"/>
    <mergeCell ref="W3:W4"/>
    <mergeCell ref="A5:W5"/>
    <mergeCell ref="J3:K3"/>
    <mergeCell ref="L3:L4"/>
    <mergeCell ref="M3:N3"/>
    <mergeCell ref="O3:P3"/>
    <mergeCell ref="Q3:Q4"/>
  </mergeCells>
  <pageMargins left="0.31496062992125984" right="0.31496062992125984" top="0.35433070866141736" bottom="0.35433070866141736" header="0" footer="0"/>
  <pageSetup scale="59" fitToHeight="3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xSplit="4" ySplit="4" topLeftCell="E30" activePane="bottomRight" state="frozen"/>
      <selection pane="topRight" activeCell="E1" sqref="E1"/>
      <selection pane="bottomLeft" activeCell="A5" sqref="A5"/>
      <selection pane="bottomRight" activeCell="E35" sqref="E35"/>
    </sheetView>
  </sheetViews>
  <sheetFormatPr defaultColWidth="14.42578125" defaultRowHeight="15" customHeight="1" x14ac:dyDescent="0.25"/>
  <cols>
    <col min="1" max="1" width="53.7109375" customWidth="1"/>
    <col min="2" max="2" width="10.7109375" customWidth="1"/>
    <col min="3" max="4" width="8.7109375" customWidth="1"/>
    <col min="5" max="5" width="13.5703125" customWidth="1"/>
    <col min="6" max="6" width="15.28515625" customWidth="1"/>
    <col min="7" max="7" width="12.5703125" customWidth="1"/>
    <col min="8" max="8" width="12.7109375" customWidth="1"/>
    <col min="9" max="26" width="8" customWidth="1"/>
  </cols>
  <sheetData>
    <row r="1" spans="1:26" ht="39.75" customHeight="1" x14ac:dyDescent="0.25">
      <c r="A1" s="211" t="s">
        <v>62</v>
      </c>
      <c r="B1" s="212"/>
      <c r="C1" s="212"/>
      <c r="D1" s="212"/>
      <c r="E1" s="212"/>
      <c r="F1" s="212"/>
      <c r="G1" s="212"/>
      <c r="H1" s="2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0" customHeight="1" x14ac:dyDescent="0.25">
      <c r="A2" s="213" t="s">
        <v>1</v>
      </c>
      <c r="B2" s="215" t="s">
        <v>2</v>
      </c>
      <c r="C2" s="216" t="s">
        <v>3</v>
      </c>
      <c r="D2" s="210"/>
      <c r="E2" s="217" t="s">
        <v>4</v>
      </c>
      <c r="F2" s="218"/>
      <c r="G2" s="219" t="s">
        <v>5</v>
      </c>
      <c r="H2" s="215" t="s">
        <v>6</v>
      </c>
    </row>
    <row r="3" spans="1:26" ht="24" customHeight="1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10</v>
      </c>
      <c r="G3" s="214"/>
      <c r="H3" s="214"/>
    </row>
    <row r="4" spans="1:26" ht="34.5" customHeight="1" x14ac:dyDescent="0.25">
      <c r="A4" s="226" t="s">
        <v>119</v>
      </c>
      <c r="B4" s="209"/>
      <c r="C4" s="209"/>
      <c r="D4" s="209"/>
      <c r="E4" s="209"/>
      <c r="F4" s="209"/>
      <c r="G4" s="209"/>
      <c r="H4" s="210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x14ac:dyDescent="0.25">
      <c r="A5" s="6" t="s">
        <v>12</v>
      </c>
      <c r="B5" s="92" t="s">
        <v>13</v>
      </c>
      <c r="C5" s="93">
        <v>44</v>
      </c>
      <c r="D5" s="93">
        <v>44</v>
      </c>
      <c r="E5" s="93">
        <v>0</v>
      </c>
      <c r="F5" s="94">
        <f t="shared" ref="F5:F21" si="0">100-(D5/C5*100)</f>
        <v>0</v>
      </c>
      <c r="G5" s="116">
        <v>0</v>
      </c>
      <c r="H5" s="117"/>
    </row>
    <row r="6" spans="1:26" ht="24" x14ac:dyDescent="0.25">
      <c r="A6" s="6" t="s">
        <v>14</v>
      </c>
      <c r="B6" s="4" t="s">
        <v>13</v>
      </c>
      <c r="C6" s="16"/>
      <c r="D6" s="16"/>
      <c r="E6" s="16"/>
      <c r="F6" s="8" t="e">
        <f t="shared" si="0"/>
        <v>#DIV/0!</v>
      </c>
      <c r="G6" s="49"/>
      <c r="H6" s="19"/>
    </row>
    <row r="7" spans="1:26" ht="36" x14ac:dyDescent="0.25">
      <c r="A7" s="6" t="s">
        <v>15</v>
      </c>
      <c r="B7" s="4" t="s">
        <v>13</v>
      </c>
      <c r="C7" s="16"/>
      <c r="D7" s="16"/>
      <c r="E7" s="16"/>
      <c r="F7" s="8" t="e">
        <f t="shared" si="0"/>
        <v>#DIV/0!</v>
      </c>
      <c r="G7" s="118"/>
      <c r="H7" s="57"/>
    </row>
    <row r="8" spans="1:26" ht="25.5" x14ac:dyDescent="0.25">
      <c r="A8" s="15" t="s">
        <v>16</v>
      </c>
      <c r="B8" s="4" t="s">
        <v>13</v>
      </c>
      <c r="C8" s="7">
        <v>79</v>
      </c>
      <c r="D8" s="7">
        <v>83</v>
      </c>
      <c r="E8" s="7">
        <v>10</v>
      </c>
      <c r="F8" s="8">
        <f t="shared" si="0"/>
        <v>-5.0632911392405049</v>
      </c>
      <c r="G8" s="9">
        <v>0</v>
      </c>
      <c r="H8" s="4"/>
    </row>
    <row r="9" spans="1:26" ht="24" x14ac:dyDescent="0.25">
      <c r="A9" s="6" t="s">
        <v>17</v>
      </c>
      <c r="B9" s="4" t="s">
        <v>13</v>
      </c>
      <c r="C9" s="16"/>
      <c r="D9" s="16"/>
      <c r="E9" s="16"/>
      <c r="F9" s="8" t="e">
        <f t="shared" si="0"/>
        <v>#DIV/0!</v>
      </c>
      <c r="G9" s="118"/>
      <c r="H9" s="57"/>
    </row>
    <row r="10" spans="1:26" ht="24" x14ac:dyDescent="0.25">
      <c r="A10" s="6" t="s">
        <v>18</v>
      </c>
      <c r="B10" s="4" t="s">
        <v>13</v>
      </c>
      <c r="C10" s="16"/>
      <c r="D10" s="16"/>
      <c r="E10" s="16"/>
      <c r="F10" s="8" t="e">
        <f t="shared" si="0"/>
        <v>#DIV/0!</v>
      </c>
      <c r="G10" s="118"/>
      <c r="H10" s="57"/>
    </row>
    <row r="11" spans="1:26" ht="24" x14ac:dyDescent="0.25">
      <c r="A11" s="6" t="s">
        <v>19</v>
      </c>
      <c r="B11" s="4" t="s">
        <v>13</v>
      </c>
      <c r="C11" s="7">
        <v>66</v>
      </c>
      <c r="D11" s="7">
        <v>68</v>
      </c>
      <c r="E11" s="7">
        <v>10</v>
      </c>
      <c r="F11" s="8">
        <f t="shared" si="0"/>
        <v>-3.0303030303030312</v>
      </c>
      <c r="G11" s="9">
        <v>0</v>
      </c>
      <c r="H11" s="19"/>
    </row>
    <row r="12" spans="1:26" ht="24" x14ac:dyDescent="0.25">
      <c r="A12" s="6" t="s">
        <v>20</v>
      </c>
      <c r="B12" s="4" t="s">
        <v>13</v>
      </c>
      <c r="C12" s="7">
        <v>121</v>
      </c>
      <c r="D12" s="7">
        <v>121</v>
      </c>
      <c r="E12" s="7">
        <v>10</v>
      </c>
      <c r="F12" s="8">
        <f t="shared" si="0"/>
        <v>0</v>
      </c>
      <c r="G12" s="21">
        <v>0</v>
      </c>
      <c r="H12" s="46"/>
    </row>
    <row r="13" spans="1:26" ht="24" x14ac:dyDescent="0.25">
      <c r="A13" s="6" t="s">
        <v>21</v>
      </c>
      <c r="B13" s="4" t="s">
        <v>13</v>
      </c>
      <c r="C13" s="16"/>
      <c r="D13" s="16"/>
      <c r="E13" s="16"/>
      <c r="F13" s="8" t="e">
        <f t="shared" si="0"/>
        <v>#DIV/0!</v>
      </c>
      <c r="G13" s="119"/>
      <c r="H13" s="120"/>
    </row>
    <row r="14" spans="1:26" ht="24" x14ac:dyDescent="0.25">
      <c r="A14" s="6" t="s">
        <v>22</v>
      </c>
      <c r="B14" s="4" t="s">
        <v>13</v>
      </c>
      <c r="C14" s="16"/>
      <c r="D14" s="16"/>
      <c r="E14" s="16"/>
      <c r="F14" s="8" t="e">
        <f t="shared" si="0"/>
        <v>#DIV/0!</v>
      </c>
      <c r="G14" s="119"/>
      <c r="H14" s="120"/>
    </row>
    <row r="15" spans="1:26" ht="24" x14ac:dyDescent="0.25">
      <c r="A15" s="6" t="s">
        <v>23</v>
      </c>
      <c r="B15" s="4" t="s">
        <v>13</v>
      </c>
      <c r="C15" s="7">
        <v>77</v>
      </c>
      <c r="D15" s="7">
        <v>75</v>
      </c>
      <c r="E15" s="7">
        <v>10</v>
      </c>
      <c r="F15" s="8">
        <f t="shared" si="0"/>
        <v>2.5974025974025921</v>
      </c>
      <c r="G15" s="121">
        <v>0</v>
      </c>
      <c r="H15" s="120"/>
    </row>
    <row r="16" spans="1:26" ht="36" x14ac:dyDescent="0.25">
      <c r="A16" s="6" t="s">
        <v>24</v>
      </c>
      <c r="B16" s="4" t="s">
        <v>13</v>
      </c>
      <c r="C16" s="7">
        <v>29</v>
      </c>
      <c r="D16" s="7">
        <v>29</v>
      </c>
      <c r="E16" s="7">
        <v>3</v>
      </c>
      <c r="F16" s="8">
        <f t="shared" si="0"/>
        <v>0</v>
      </c>
      <c r="G16" s="121">
        <v>0</v>
      </c>
      <c r="H16" s="120"/>
    </row>
    <row r="17" spans="1:8" ht="36" x14ac:dyDescent="0.25">
      <c r="A17" s="6" t="s">
        <v>25</v>
      </c>
      <c r="B17" s="4" t="s">
        <v>13</v>
      </c>
      <c r="C17" s="7">
        <v>36</v>
      </c>
      <c r="D17" s="7">
        <v>36</v>
      </c>
      <c r="E17" s="7">
        <v>10</v>
      </c>
      <c r="F17" s="8">
        <f t="shared" si="0"/>
        <v>0</v>
      </c>
      <c r="G17" s="121">
        <v>0</v>
      </c>
      <c r="H17" s="46"/>
    </row>
    <row r="18" spans="1:8" ht="24" x14ac:dyDescent="0.25">
      <c r="A18" s="6" t="s">
        <v>26</v>
      </c>
      <c r="B18" s="4" t="s">
        <v>13</v>
      </c>
      <c r="C18" s="7">
        <v>59</v>
      </c>
      <c r="D18" s="7">
        <v>61</v>
      </c>
      <c r="E18" s="7">
        <v>10</v>
      </c>
      <c r="F18" s="8">
        <f t="shared" si="0"/>
        <v>-3.3898305084745743</v>
      </c>
      <c r="G18" s="121">
        <v>0</v>
      </c>
      <c r="H18" s="120"/>
    </row>
    <row r="19" spans="1:8" ht="24" x14ac:dyDescent="0.25">
      <c r="A19" s="6" t="s">
        <v>27</v>
      </c>
      <c r="B19" s="4" t="s">
        <v>13</v>
      </c>
      <c r="C19" s="7">
        <v>51</v>
      </c>
      <c r="D19" s="7">
        <v>50</v>
      </c>
      <c r="E19" s="7">
        <v>10</v>
      </c>
      <c r="F19" s="8">
        <f t="shared" si="0"/>
        <v>1.9607843137254974</v>
      </c>
      <c r="G19" s="121">
        <v>0</v>
      </c>
      <c r="H19" s="120"/>
    </row>
    <row r="20" spans="1:8" ht="24" x14ac:dyDescent="0.25">
      <c r="A20" s="6" t="s">
        <v>28</v>
      </c>
      <c r="B20" s="4" t="s">
        <v>13</v>
      </c>
      <c r="C20" s="7">
        <v>7</v>
      </c>
      <c r="D20" s="7">
        <v>7</v>
      </c>
      <c r="E20" s="7">
        <v>10</v>
      </c>
      <c r="F20" s="8">
        <f t="shared" si="0"/>
        <v>0</v>
      </c>
      <c r="G20" s="121">
        <v>0</v>
      </c>
      <c r="H20" s="120"/>
    </row>
    <row r="21" spans="1:8" ht="36" x14ac:dyDescent="0.25">
      <c r="A21" s="6" t="s">
        <v>29</v>
      </c>
      <c r="B21" s="4" t="s">
        <v>13</v>
      </c>
      <c r="C21" s="7">
        <v>60</v>
      </c>
      <c r="D21" s="7">
        <v>59</v>
      </c>
      <c r="E21" s="7">
        <v>10</v>
      </c>
      <c r="F21" s="8">
        <f t="shared" si="0"/>
        <v>1.6666666666666714</v>
      </c>
      <c r="G21" s="121">
        <v>0</v>
      </c>
      <c r="H21" s="120"/>
    </row>
    <row r="22" spans="1:8" ht="36" x14ac:dyDescent="0.25">
      <c r="A22" s="6" t="s">
        <v>30</v>
      </c>
      <c r="B22" s="4" t="s">
        <v>13</v>
      </c>
      <c r="C22" s="7">
        <v>26</v>
      </c>
      <c r="D22" s="7">
        <v>29</v>
      </c>
      <c r="E22" s="7">
        <v>10</v>
      </c>
      <c r="F22" s="51">
        <v>10</v>
      </c>
      <c r="G22" s="121">
        <v>0</v>
      </c>
      <c r="H22" s="120"/>
    </row>
    <row r="23" spans="1:8" ht="24" x14ac:dyDescent="0.25">
      <c r="A23" s="6" t="s">
        <v>31</v>
      </c>
      <c r="B23" s="4" t="s">
        <v>13</v>
      </c>
      <c r="C23" s="16"/>
      <c r="D23" s="16"/>
      <c r="E23" s="16"/>
      <c r="F23" s="8" t="e">
        <f t="shared" ref="F23:F33" si="1">100-(D23/C23*100)</f>
        <v>#DIV/0!</v>
      </c>
      <c r="G23" s="119"/>
      <c r="H23" s="120"/>
    </row>
    <row r="24" spans="1:8" ht="24" x14ac:dyDescent="0.25">
      <c r="A24" s="6" t="s">
        <v>32</v>
      </c>
      <c r="B24" s="4" t="s">
        <v>13</v>
      </c>
      <c r="C24" s="16"/>
      <c r="D24" s="16"/>
      <c r="E24" s="16"/>
      <c r="F24" s="8" t="e">
        <f t="shared" si="1"/>
        <v>#DIV/0!</v>
      </c>
      <c r="G24" s="119"/>
      <c r="H24" s="120"/>
    </row>
    <row r="25" spans="1:8" ht="24" x14ac:dyDescent="0.25">
      <c r="A25" s="6" t="s">
        <v>33</v>
      </c>
      <c r="B25" s="4" t="s">
        <v>13</v>
      </c>
      <c r="C25" s="7">
        <v>53</v>
      </c>
      <c r="D25" s="7">
        <v>48</v>
      </c>
      <c r="E25" s="7">
        <v>10</v>
      </c>
      <c r="F25" s="8">
        <f t="shared" si="1"/>
        <v>9.4339622641509351</v>
      </c>
      <c r="G25" s="121">
        <v>0</v>
      </c>
      <c r="H25" s="120"/>
    </row>
    <row r="26" spans="1:8" ht="24" x14ac:dyDescent="0.25">
      <c r="A26" s="6" t="s">
        <v>34</v>
      </c>
      <c r="B26" s="4" t="s">
        <v>13</v>
      </c>
      <c r="C26" s="16"/>
      <c r="D26" s="16"/>
      <c r="E26" s="16"/>
      <c r="F26" s="8" t="e">
        <f t="shared" si="1"/>
        <v>#DIV/0!</v>
      </c>
      <c r="G26" s="119"/>
      <c r="H26" s="120"/>
    </row>
    <row r="27" spans="1:8" ht="24" x14ac:dyDescent="0.25">
      <c r="A27" s="6" t="s">
        <v>35</v>
      </c>
      <c r="B27" s="4" t="s">
        <v>13</v>
      </c>
      <c r="C27" s="7">
        <v>88</v>
      </c>
      <c r="D27" s="7">
        <v>92</v>
      </c>
      <c r="E27" s="7">
        <v>10</v>
      </c>
      <c r="F27" s="8">
        <f t="shared" si="1"/>
        <v>-4.5454545454545467</v>
      </c>
      <c r="G27" s="121">
        <v>0</v>
      </c>
      <c r="H27" s="120"/>
    </row>
    <row r="28" spans="1:8" ht="24" x14ac:dyDescent="0.25">
      <c r="A28" s="6" t="s">
        <v>36</v>
      </c>
      <c r="B28" s="4" t="s">
        <v>13</v>
      </c>
      <c r="C28" s="7">
        <v>7</v>
      </c>
      <c r="D28" s="7">
        <v>7</v>
      </c>
      <c r="E28" s="7">
        <v>10</v>
      </c>
      <c r="F28" s="8">
        <f t="shared" si="1"/>
        <v>0</v>
      </c>
      <c r="G28" s="121">
        <v>0</v>
      </c>
      <c r="H28" s="120"/>
    </row>
    <row r="29" spans="1:8" ht="36" x14ac:dyDescent="0.25">
      <c r="A29" s="6" t="s">
        <v>37</v>
      </c>
      <c r="B29" s="4" t="s">
        <v>13</v>
      </c>
      <c r="C29" s="16"/>
      <c r="D29" s="16"/>
      <c r="E29" s="16"/>
      <c r="F29" s="8" t="e">
        <f t="shared" si="1"/>
        <v>#DIV/0!</v>
      </c>
      <c r="G29" s="119"/>
      <c r="H29" s="120"/>
    </row>
    <row r="30" spans="1:8" ht="24" x14ac:dyDescent="0.25">
      <c r="A30" s="6" t="s">
        <v>38</v>
      </c>
      <c r="B30" s="4" t="s">
        <v>13</v>
      </c>
      <c r="C30" s="7">
        <v>7</v>
      </c>
      <c r="D30" s="7">
        <v>7</v>
      </c>
      <c r="E30" s="7">
        <v>10</v>
      </c>
      <c r="F30" s="8">
        <f t="shared" si="1"/>
        <v>0</v>
      </c>
      <c r="G30" s="121">
        <v>0</v>
      </c>
      <c r="H30" s="120"/>
    </row>
    <row r="31" spans="1:8" ht="24" x14ac:dyDescent="0.25">
      <c r="A31" s="6" t="s">
        <v>39</v>
      </c>
      <c r="B31" s="4" t="s">
        <v>13</v>
      </c>
      <c r="C31" s="16"/>
      <c r="D31" s="16"/>
      <c r="E31" s="16"/>
      <c r="F31" s="8" t="e">
        <f t="shared" si="1"/>
        <v>#DIV/0!</v>
      </c>
      <c r="G31" s="119"/>
      <c r="H31" s="120"/>
    </row>
    <row r="32" spans="1:8" ht="24" x14ac:dyDescent="0.25">
      <c r="A32" s="6" t="s">
        <v>40</v>
      </c>
      <c r="B32" s="4" t="s">
        <v>13</v>
      </c>
      <c r="C32" s="7">
        <v>14</v>
      </c>
      <c r="D32" s="7">
        <v>14</v>
      </c>
      <c r="E32" s="7">
        <v>10</v>
      </c>
      <c r="F32" s="8">
        <f t="shared" si="1"/>
        <v>0</v>
      </c>
      <c r="G32" s="121">
        <v>0</v>
      </c>
      <c r="H32" s="120"/>
    </row>
    <row r="33" spans="1:26" ht="24" x14ac:dyDescent="0.25">
      <c r="A33" s="6" t="s">
        <v>41</v>
      </c>
      <c r="B33" s="4" t="s">
        <v>13</v>
      </c>
      <c r="C33" s="16"/>
      <c r="D33" s="16"/>
      <c r="E33" s="16"/>
      <c r="F33" s="8" t="e">
        <f t="shared" si="1"/>
        <v>#DIV/0!</v>
      </c>
      <c r="G33" s="119"/>
      <c r="H33" s="120"/>
    </row>
    <row r="34" spans="1:26" ht="36" x14ac:dyDescent="0.25">
      <c r="A34" s="20" t="s">
        <v>42</v>
      </c>
      <c r="B34" s="4" t="s">
        <v>13</v>
      </c>
      <c r="C34" s="7">
        <v>9</v>
      </c>
      <c r="D34" s="7">
        <v>8</v>
      </c>
      <c r="E34" s="7">
        <v>10</v>
      </c>
      <c r="F34" s="51">
        <v>10</v>
      </c>
      <c r="G34" s="121">
        <v>0</v>
      </c>
      <c r="H34" s="120"/>
    </row>
    <row r="35" spans="1:26" ht="24" x14ac:dyDescent="0.25">
      <c r="A35" s="6" t="s">
        <v>43</v>
      </c>
      <c r="B35" s="4" t="s">
        <v>13</v>
      </c>
      <c r="C35" s="16"/>
      <c r="D35" s="16"/>
      <c r="E35" s="16"/>
      <c r="F35" s="8" t="e">
        <f t="shared" ref="F35:F36" si="2">100-(D35/C35*100)</f>
        <v>#DIV/0!</v>
      </c>
      <c r="G35" s="119"/>
      <c r="H35" s="120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24.75" customHeight="1" x14ac:dyDescent="0.25">
      <c r="A36" s="23" t="s">
        <v>44</v>
      </c>
      <c r="B36" s="4"/>
      <c r="C36" s="24">
        <f t="shared" ref="C36:D36" si="3">SUM(C5:C35)</f>
        <v>833</v>
      </c>
      <c r="D36" s="24">
        <f t="shared" si="3"/>
        <v>838</v>
      </c>
      <c r="E36" s="24"/>
      <c r="F36" s="8">
        <f t="shared" si="2"/>
        <v>-0.60024009603840511</v>
      </c>
      <c r="G36" s="122"/>
      <c r="H36" s="123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/>
    <row r="38" spans="1:26" ht="15.75" customHeight="1" x14ac:dyDescent="0.25"/>
    <row r="39" spans="1:26" ht="15.75" customHeight="1" x14ac:dyDescent="0.25"/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31496062992125984" right="0.31496062992125984" top="0.35433070866141736" bottom="0.35433070866141736" header="0" footer="0"/>
  <pageSetup scale="73" fitToHeight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00"/>
  <sheetViews>
    <sheetView workbookViewId="0">
      <selection sqref="A1:R1"/>
    </sheetView>
  </sheetViews>
  <sheetFormatPr defaultColWidth="14.42578125" defaultRowHeight="15" customHeight="1" x14ac:dyDescent="0.25"/>
  <cols>
    <col min="1" max="1" width="35.7109375" customWidth="1"/>
    <col min="2" max="4" width="8" customWidth="1"/>
    <col min="5" max="7" width="12.7109375" customWidth="1"/>
    <col min="8" max="9" width="8" customWidth="1"/>
    <col min="10" max="12" width="12.7109375" customWidth="1"/>
    <col min="13" max="14" width="8" customWidth="1"/>
    <col min="15" max="18" width="12.7109375" customWidth="1"/>
    <col min="19" max="19" width="8" customWidth="1"/>
  </cols>
  <sheetData>
    <row r="1" spans="1:18" ht="30" customHeight="1" x14ac:dyDescent="0.25">
      <c r="A1" s="222" t="s">
        <v>61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</row>
    <row r="2" spans="1:18" x14ac:dyDescent="0.25">
      <c r="A2" s="22"/>
    </row>
    <row r="3" spans="1:18" ht="94.5" customHeight="1" x14ac:dyDescent="0.25">
      <c r="A3" s="213" t="s">
        <v>1</v>
      </c>
      <c r="B3" s="219" t="s">
        <v>2</v>
      </c>
      <c r="C3" s="224" t="s">
        <v>46</v>
      </c>
      <c r="D3" s="210"/>
      <c r="E3" s="225" t="s">
        <v>47</v>
      </c>
      <c r="F3" s="218"/>
      <c r="G3" s="219" t="s">
        <v>5</v>
      </c>
      <c r="H3" s="224" t="s">
        <v>48</v>
      </c>
      <c r="I3" s="210"/>
      <c r="J3" s="225" t="s">
        <v>47</v>
      </c>
      <c r="K3" s="218"/>
      <c r="L3" s="219" t="s">
        <v>5</v>
      </c>
      <c r="M3" s="224" t="s">
        <v>49</v>
      </c>
      <c r="N3" s="210"/>
      <c r="O3" s="225" t="s">
        <v>47</v>
      </c>
      <c r="P3" s="218"/>
      <c r="Q3" s="219" t="s">
        <v>5</v>
      </c>
      <c r="R3" s="215" t="s">
        <v>6</v>
      </c>
    </row>
    <row r="4" spans="1:18" ht="34.5" customHeight="1" x14ac:dyDescent="0.25">
      <c r="A4" s="214"/>
      <c r="B4" s="214"/>
      <c r="C4" s="4" t="s">
        <v>50</v>
      </c>
      <c r="D4" s="4" t="s">
        <v>51</v>
      </c>
      <c r="E4" s="4" t="s">
        <v>9</v>
      </c>
      <c r="F4" s="4" t="s">
        <v>52</v>
      </c>
      <c r="G4" s="214"/>
      <c r="H4" s="4" t="s">
        <v>50</v>
      </c>
      <c r="I4" s="4" t="s">
        <v>51</v>
      </c>
      <c r="J4" s="4" t="s">
        <v>9</v>
      </c>
      <c r="K4" s="4" t="s">
        <v>52</v>
      </c>
      <c r="L4" s="214"/>
      <c r="M4" s="4" t="s">
        <v>50</v>
      </c>
      <c r="N4" s="4" t="s">
        <v>51</v>
      </c>
      <c r="O4" s="4" t="s">
        <v>9</v>
      </c>
      <c r="P4" s="4" t="s">
        <v>52</v>
      </c>
      <c r="Q4" s="214"/>
      <c r="R4" s="214"/>
    </row>
    <row r="5" spans="1:18" ht="34.5" customHeight="1" x14ac:dyDescent="0.25">
      <c r="A5" s="227" t="s">
        <v>59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18"/>
    </row>
    <row r="6" spans="1:18" ht="60" customHeight="1" x14ac:dyDescent="0.25">
      <c r="A6" s="6" t="s">
        <v>12</v>
      </c>
      <c r="B6" s="28" t="s">
        <v>54</v>
      </c>
      <c r="C6" s="41">
        <v>100</v>
      </c>
      <c r="D6" s="41">
        <v>100</v>
      </c>
      <c r="E6" s="41">
        <v>0</v>
      </c>
      <c r="F6" s="28">
        <f t="shared" ref="F6:F36" si="0">100-(D6/C6*100)</f>
        <v>0</v>
      </c>
      <c r="G6" s="41">
        <v>0</v>
      </c>
      <c r="H6" s="41">
        <v>100</v>
      </c>
      <c r="I6" s="41">
        <v>100</v>
      </c>
      <c r="J6" s="41">
        <v>0</v>
      </c>
      <c r="K6" s="28">
        <f t="shared" ref="K6:K36" si="1">100-(I6/H6*100)</f>
        <v>0</v>
      </c>
      <c r="L6" s="41">
        <v>0</v>
      </c>
      <c r="M6" s="41">
        <v>100</v>
      </c>
      <c r="N6" s="41">
        <v>100</v>
      </c>
      <c r="O6" s="41">
        <v>4</v>
      </c>
      <c r="P6" s="28">
        <f t="shared" ref="P6:P36" si="2">100-(N6/M6*100)</f>
        <v>0</v>
      </c>
      <c r="Q6" s="41">
        <v>0</v>
      </c>
      <c r="R6" s="42"/>
    </row>
    <row r="7" spans="1:18" ht="36" customHeight="1" x14ac:dyDescent="0.25">
      <c r="A7" s="6" t="s">
        <v>14</v>
      </c>
      <c r="B7" s="28" t="s">
        <v>54</v>
      </c>
      <c r="C7" s="28"/>
      <c r="D7" s="28"/>
      <c r="E7" s="28"/>
      <c r="F7" s="28" t="e">
        <f t="shared" si="0"/>
        <v>#DIV/0!</v>
      </c>
      <c r="G7" s="28"/>
      <c r="H7" s="28"/>
      <c r="I7" s="28"/>
      <c r="J7" s="28"/>
      <c r="K7" s="28" t="e">
        <f t="shared" si="1"/>
        <v>#DIV/0!</v>
      </c>
      <c r="L7" s="28"/>
      <c r="M7" s="28"/>
      <c r="N7" s="28"/>
      <c r="O7" s="28"/>
      <c r="P7" s="28" t="e">
        <f t="shared" si="2"/>
        <v>#DIV/0!</v>
      </c>
      <c r="Q7" s="28"/>
      <c r="R7" s="42"/>
    </row>
    <row r="8" spans="1:18" ht="60" customHeight="1" x14ac:dyDescent="0.25">
      <c r="A8" s="6" t="s">
        <v>15</v>
      </c>
      <c r="B8" s="28" t="s">
        <v>54</v>
      </c>
      <c r="C8" s="28"/>
      <c r="D8" s="28"/>
      <c r="E8" s="28"/>
      <c r="F8" s="28" t="e">
        <f t="shared" si="0"/>
        <v>#DIV/0!</v>
      </c>
      <c r="G8" s="28"/>
      <c r="H8" s="28"/>
      <c r="I8" s="28"/>
      <c r="J8" s="28"/>
      <c r="K8" s="28" t="e">
        <f t="shared" si="1"/>
        <v>#DIV/0!</v>
      </c>
      <c r="L8" s="28"/>
      <c r="M8" s="28"/>
      <c r="N8" s="28"/>
      <c r="O8" s="28"/>
      <c r="P8" s="28" t="e">
        <f t="shared" si="2"/>
        <v>#DIV/0!</v>
      </c>
      <c r="Q8" s="28"/>
      <c r="R8" s="42"/>
    </row>
    <row r="9" spans="1:18" ht="38.25" customHeight="1" x14ac:dyDescent="0.25">
      <c r="A9" s="15" t="s">
        <v>16</v>
      </c>
      <c r="B9" s="28" t="s">
        <v>54</v>
      </c>
      <c r="C9" s="28"/>
      <c r="D9" s="28"/>
      <c r="E9" s="28"/>
      <c r="F9" s="28" t="e">
        <f t="shared" si="0"/>
        <v>#DIV/0!</v>
      </c>
      <c r="G9" s="28"/>
      <c r="H9" s="28"/>
      <c r="I9" s="28"/>
      <c r="J9" s="28"/>
      <c r="K9" s="28" t="e">
        <f t="shared" si="1"/>
        <v>#DIV/0!</v>
      </c>
      <c r="L9" s="28"/>
      <c r="M9" s="28"/>
      <c r="N9" s="28"/>
      <c r="O9" s="28"/>
      <c r="P9" s="28" t="e">
        <f t="shared" si="2"/>
        <v>#DIV/0!</v>
      </c>
      <c r="Q9" s="28"/>
      <c r="R9" s="42"/>
    </row>
    <row r="10" spans="1:18" ht="36" customHeight="1" x14ac:dyDescent="0.25">
      <c r="A10" s="6" t="s">
        <v>17</v>
      </c>
      <c r="B10" s="28" t="s">
        <v>54</v>
      </c>
      <c r="C10" s="28"/>
      <c r="D10" s="28"/>
      <c r="E10" s="28"/>
      <c r="F10" s="28" t="e">
        <f t="shared" si="0"/>
        <v>#DIV/0!</v>
      </c>
      <c r="G10" s="28"/>
      <c r="H10" s="28"/>
      <c r="I10" s="28"/>
      <c r="J10" s="28"/>
      <c r="K10" s="28" t="e">
        <f t="shared" si="1"/>
        <v>#DIV/0!</v>
      </c>
      <c r="L10" s="28"/>
      <c r="M10" s="28"/>
      <c r="N10" s="28"/>
      <c r="O10" s="28"/>
      <c r="P10" s="28" t="e">
        <f t="shared" si="2"/>
        <v>#DIV/0!</v>
      </c>
      <c r="Q10" s="28"/>
      <c r="R10" s="42"/>
    </row>
    <row r="11" spans="1:18" ht="36" customHeight="1" x14ac:dyDescent="0.25">
      <c r="A11" s="6" t="s">
        <v>18</v>
      </c>
      <c r="B11" s="28" t="s">
        <v>54</v>
      </c>
      <c r="C11" s="28"/>
      <c r="D11" s="28"/>
      <c r="E11" s="28"/>
      <c r="F11" s="28" t="e">
        <f t="shared" si="0"/>
        <v>#DIV/0!</v>
      </c>
      <c r="G11" s="28"/>
      <c r="H11" s="28"/>
      <c r="I11" s="28"/>
      <c r="J11" s="28"/>
      <c r="K11" s="28" t="e">
        <f t="shared" si="1"/>
        <v>#DIV/0!</v>
      </c>
      <c r="L11" s="28"/>
      <c r="M11" s="28"/>
      <c r="N11" s="28"/>
      <c r="O11" s="28"/>
      <c r="P11" s="28" t="e">
        <f t="shared" si="2"/>
        <v>#DIV/0!</v>
      </c>
      <c r="Q11" s="28"/>
      <c r="R11" s="42"/>
    </row>
    <row r="12" spans="1:18" ht="36" customHeight="1" x14ac:dyDescent="0.25">
      <c r="A12" s="6" t="s">
        <v>19</v>
      </c>
      <c r="B12" s="28" t="s">
        <v>54</v>
      </c>
      <c r="C12" s="28"/>
      <c r="D12" s="28"/>
      <c r="E12" s="28"/>
      <c r="F12" s="28" t="e">
        <f t="shared" si="0"/>
        <v>#DIV/0!</v>
      </c>
      <c r="G12" s="28"/>
      <c r="H12" s="28"/>
      <c r="I12" s="28"/>
      <c r="J12" s="28"/>
      <c r="K12" s="28" t="e">
        <f t="shared" si="1"/>
        <v>#DIV/0!</v>
      </c>
      <c r="L12" s="28"/>
      <c r="M12" s="28"/>
      <c r="N12" s="28"/>
      <c r="O12" s="28"/>
      <c r="P12" s="28" t="e">
        <f t="shared" si="2"/>
        <v>#DIV/0!</v>
      </c>
      <c r="Q12" s="28"/>
      <c r="R12" s="42"/>
    </row>
    <row r="13" spans="1:18" ht="24" customHeight="1" x14ac:dyDescent="0.25">
      <c r="A13" s="6" t="s">
        <v>20</v>
      </c>
      <c r="B13" s="28" t="s">
        <v>54</v>
      </c>
      <c r="C13" s="29">
        <v>100</v>
      </c>
      <c r="D13" s="29">
        <v>100</v>
      </c>
      <c r="E13" s="29">
        <v>0</v>
      </c>
      <c r="F13" s="28">
        <f t="shared" si="0"/>
        <v>0</v>
      </c>
      <c r="G13" s="29">
        <v>0</v>
      </c>
      <c r="H13" s="29">
        <v>100</v>
      </c>
      <c r="I13" s="29">
        <v>100</v>
      </c>
      <c r="J13" s="29">
        <v>0</v>
      </c>
      <c r="K13" s="28">
        <f t="shared" si="1"/>
        <v>0</v>
      </c>
      <c r="L13" s="29">
        <v>0</v>
      </c>
      <c r="M13" s="29">
        <v>100</v>
      </c>
      <c r="N13" s="29">
        <v>100</v>
      </c>
      <c r="O13" s="29">
        <v>4</v>
      </c>
      <c r="P13" s="28">
        <f t="shared" si="2"/>
        <v>0</v>
      </c>
      <c r="Q13" s="29">
        <v>0</v>
      </c>
      <c r="R13" s="42"/>
    </row>
    <row r="14" spans="1:18" ht="36" customHeight="1" x14ac:dyDescent="0.25">
      <c r="A14" s="6" t="s">
        <v>21</v>
      </c>
      <c r="B14" s="28" t="s">
        <v>54</v>
      </c>
      <c r="C14" s="28"/>
      <c r="D14" s="28"/>
      <c r="E14" s="28"/>
      <c r="F14" s="28" t="e">
        <f t="shared" si="0"/>
        <v>#DIV/0!</v>
      </c>
      <c r="G14" s="28"/>
      <c r="H14" s="28"/>
      <c r="I14" s="28"/>
      <c r="J14" s="28"/>
      <c r="K14" s="28" t="e">
        <f t="shared" si="1"/>
        <v>#DIV/0!</v>
      </c>
      <c r="L14" s="28"/>
      <c r="M14" s="28"/>
      <c r="N14" s="28"/>
      <c r="O14" s="28"/>
      <c r="P14" s="28" t="e">
        <f t="shared" si="2"/>
        <v>#DIV/0!</v>
      </c>
      <c r="Q14" s="28"/>
      <c r="R14" s="42"/>
    </row>
    <row r="15" spans="1:18" ht="36" customHeight="1" x14ac:dyDescent="0.25">
      <c r="A15" s="6" t="s">
        <v>22</v>
      </c>
      <c r="B15" s="28" t="s">
        <v>54</v>
      </c>
      <c r="C15" s="28"/>
      <c r="D15" s="28"/>
      <c r="E15" s="28"/>
      <c r="F15" s="28" t="e">
        <f t="shared" si="0"/>
        <v>#DIV/0!</v>
      </c>
      <c r="G15" s="28"/>
      <c r="H15" s="28"/>
      <c r="I15" s="28"/>
      <c r="J15" s="28"/>
      <c r="K15" s="28" t="e">
        <f t="shared" si="1"/>
        <v>#DIV/0!</v>
      </c>
      <c r="L15" s="28"/>
      <c r="M15" s="28"/>
      <c r="N15" s="28"/>
      <c r="O15" s="28"/>
      <c r="P15" s="28" t="e">
        <f t="shared" si="2"/>
        <v>#DIV/0!</v>
      </c>
      <c r="Q15" s="28"/>
      <c r="R15" s="42"/>
    </row>
    <row r="16" spans="1:18" ht="36" customHeight="1" x14ac:dyDescent="0.25">
      <c r="A16" s="6" t="s">
        <v>23</v>
      </c>
      <c r="B16" s="28" t="s">
        <v>54</v>
      </c>
      <c r="C16" s="28"/>
      <c r="D16" s="28"/>
      <c r="E16" s="28"/>
      <c r="F16" s="28" t="e">
        <f t="shared" si="0"/>
        <v>#DIV/0!</v>
      </c>
      <c r="G16" s="28"/>
      <c r="H16" s="28"/>
      <c r="I16" s="28"/>
      <c r="J16" s="28"/>
      <c r="K16" s="28" t="e">
        <f t="shared" si="1"/>
        <v>#DIV/0!</v>
      </c>
      <c r="L16" s="28"/>
      <c r="M16" s="28"/>
      <c r="N16" s="28"/>
      <c r="O16" s="28"/>
      <c r="P16" s="28" t="e">
        <f t="shared" si="2"/>
        <v>#DIV/0!</v>
      </c>
      <c r="Q16" s="28"/>
      <c r="R16" s="42"/>
    </row>
    <row r="17" spans="1:19" ht="60" customHeight="1" x14ac:dyDescent="0.25">
      <c r="A17" s="6" t="s">
        <v>24</v>
      </c>
      <c r="B17" s="28" t="s">
        <v>54</v>
      </c>
      <c r="C17" s="41">
        <v>100</v>
      </c>
      <c r="D17" s="41">
        <v>100</v>
      </c>
      <c r="E17" s="41">
        <v>0</v>
      </c>
      <c r="F17" s="28">
        <f t="shared" si="0"/>
        <v>0</v>
      </c>
      <c r="G17" s="41">
        <v>0</v>
      </c>
      <c r="H17" s="41">
        <v>100</v>
      </c>
      <c r="I17" s="41">
        <v>100</v>
      </c>
      <c r="J17" s="41">
        <v>0</v>
      </c>
      <c r="K17" s="28">
        <f t="shared" si="1"/>
        <v>0</v>
      </c>
      <c r="L17" s="41">
        <v>0</v>
      </c>
      <c r="M17" s="41">
        <v>100</v>
      </c>
      <c r="N17" s="41">
        <v>100</v>
      </c>
      <c r="O17" s="41">
        <v>4</v>
      </c>
      <c r="P17" s="28">
        <f t="shared" si="2"/>
        <v>0</v>
      </c>
      <c r="Q17" s="41">
        <v>0</v>
      </c>
      <c r="R17" s="42"/>
    </row>
    <row r="18" spans="1:19" ht="60" customHeight="1" x14ac:dyDescent="0.25">
      <c r="A18" s="6" t="s">
        <v>25</v>
      </c>
      <c r="B18" s="28" t="s">
        <v>54</v>
      </c>
      <c r="C18" s="28"/>
      <c r="D18" s="28"/>
      <c r="E18" s="28"/>
      <c r="F18" s="28" t="e">
        <f t="shared" si="0"/>
        <v>#DIV/0!</v>
      </c>
      <c r="G18" s="28"/>
      <c r="H18" s="28"/>
      <c r="I18" s="28"/>
      <c r="J18" s="28"/>
      <c r="K18" s="28" t="e">
        <f t="shared" si="1"/>
        <v>#DIV/0!</v>
      </c>
      <c r="L18" s="28"/>
      <c r="M18" s="28"/>
      <c r="N18" s="28"/>
      <c r="O18" s="28"/>
      <c r="P18" s="28" t="e">
        <f t="shared" si="2"/>
        <v>#DIV/0!</v>
      </c>
      <c r="Q18" s="28"/>
      <c r="R18" s="42"/>
    </row>
    <row r="19" spans="1:19" ht="36" customHeight="1" x14ac:dyDescent="0.25">
      <c r="A19" s="6" t="s">
        <v>26</v>
      </c>
      <c r="B19" s="28" t="s">
        <v>54</v>
      </c>
      <c r="C19" s="28"/>
      <c r="D19" s="28"/>
      <c r="E19" s="28"/>
      <c r="F19" s="28" t="e">
        <f t="shared" si="0"/>
        <v>#DIV/0!</v>
      </c>
      <c r="G19" s="28"/>
      <c r="H19" s="28"/>
      <c r="I19" s="28"/>
      <c r="J19" s="28"/>
      <c r="K19" s="28" t="e">
        <f t="shared" si="1"/>
        <v>#DIV/0!</v>
      </c>
      <c r="L19" s="28"/>
      <c r="M19" s="28"/>
      <c r="N19" s="28"/>
      <c r="O19" s="28"/>
      <c r="P19" s="28" t="e">
        <f t="shared" si="2"/>
        <v>#DIV/0!</v>
      </c>
      <c r="Q19" s="28"/>
      <c r="R19" s="42"/>
    </row>
    <row r="20" spans="1:19" ht="36" customHeight="1" x14ac:dyDescent="0.25">
      <c r="A20" s="6" t="s">
        <v>27</v>
      </c>
      <c r="B20" s="28" t="s">
        <v>54</v>
      </c>
      <c r="C20" s="28"/>
      <c r="D20" s="28"/>
      <c r="E20" s="28"/>
      <c r="F20" s="28" t="e">
        <f t="shared" si="0"/>
        <v>#DIV/0!</v>
      </c>
      <c r="G20" s="28"/>
      <c r="H20" s="28"/>
      <c r="I20" s="28"/>
      <c r="J20" s="28"/>
      <c r="K20" s="28" t="e">
        <f t="shared" si="1"/>
        <v>#DIV/0!</v>
      </c>
      <c r="L20" s="28"/>
      <c r="M20" s="28"/>
      <c r="N20" s="28"/>
      <c r="O20" s="28"/>
      <c r="P20" s="28" t="e">
        <f t="shared" si="2"/>
        <v>#DIV/0!</v>
      </c>
      <c r="Q20" s="28"/>
      <c r="R20" s="42"/>
    </row>
    <row r="21" spans="1:19" ht="36" customHeight="1" x14ac:dyDescent="0.25">
      <c r="A21" s="6" t="s">
        <v>28</v>
      </c>
      <c r="B21" s="28" t="s">
        <v>54</v>
      </c>
      <c r="C21" s="28"/>
      <c r="D21" s="28"/>
      <c r="E21" s="28"/>
      <c r="F21" s="28" t="e">
        <f t="shared" si="0"/>
        <v>#DIV/0!</v>
      </c>
      <c r="G21" s="28"/>
      <c r="H21" s="28"/>
      <c r="I21" s="28"/>
      <c r="J21" s="28"/>
      <c r="K21" s="28" t="e">
        <f t="shared" si="1"/>
        <v>#DIV/0!</v>
      </c>
      <c r="L21" s="28"/>
      <c r="M21" s="28"/>
      <c r="N21" s="28"/>
      <c r="O21" s="28"/>
      <c r="P21" s="28" t="e">
        <f t="shared" si="2"/>
        <v>#DIV/0!</v>
      </c>
      <c r="Q21" s="28"/>
      <c r="R21" s="42"/>
    </row>
    <row r="22" spans="1:19" ht="60" customHeight="1" x14ac:dyDescent="0.25">
      <c r="A22" s="6" t="s">
        <v>29</v>
      </c>
      <c r="B22" s="28" t="s">
        <v>54</v>
      </c>
      <c r="C22" s="28"/>
      <c r="D22" s="28"/>
      <c r="E22" s="28"/>
      <c r="F22" s="28" t="e">
        <f t="shared" si="0"/>
        <v>#DIV/0!</v>
      </c>
      <c r="G22" s="28"/>
      <c r="H22" s="28"/>
      <c r="I22" s="28"/>
      <c r="J22" s="28"/>
      <c r="K22" s="28" t="e">
        <f t="shared" si="1"/>
        <v>#DIV/0!</v>
      </c>
      <c r="L22" s="28"/>
      <c r="M22" s="28"/>
      <c r="N22" s="28"/>
      <c r="O22" s="28"/>
      <c r="P22" s="28" t="e">
        <f t="shared" si="2"/>
        <v>#DIV/0!</v>
      </c>
      <c r="Q22" s="28"/>
      <c r="R22" s="43"/>
      <c r="S22" s="44"/>
    </row>
    <row r="23" spans="1:19" ht="60" customHeight="1" x14ac:dyDescent="0.25">
      <c r="A23" s="6" t="s">
        <v>30</v>
      </c>
      <c r="B23" s="28" t="s">
        <v>54</v>
      </c>
      <c r="C23" s="28"/>
      <c r="D23" s="28"/>
      <c r="E23" s="28"/>
      <c r="F23" s="28" t="e">
        <f t="shared" si="0"/>
        <v>#DIV/0!</v>
      </c>
      <c r="G23" s="28"/>
      <c r="H23" s="28"/>
      <c r="I23" s="28"/>
      <c r="J23" s="28"/>
      <c r="K23" s="28" t="e">
        <f t="shared" si="1"/>
        <v>#DIV/0!</v>
      </c>
      <c r="L23" s="28"/>
      <c r="M23" s="28"/>
      <c r="N23" s="28"/>
      <c r="O23" s="28"/>
      <c r="P23" s="28" t="e">
        <f t="shared" si="2"/>
        <v>#DIV/0!</v>
      </c>
      <c r="Q23" s="28"/>
      <c r="R23" s="42"/>
    </row>
    <row r="24" spans="1:19" ht="48" customHeight="1" x14ac:dyDescent="0.25">
      <c r="A24" s="6" t="s">
        <v>31</v>
      </c>
      <c r="B24" s="28" t="s">
        <v>54</v>
      </c>
      <c r="C24" s="28"/>
      <c r="D24" s="28"/>
      <c r="E24" s="28"/>
      <c r="F24" s="28" t="e">
        <f t="shared" si="0"/>
        <v>#DIV/0!</v>
      </c>
      <c r="G24" s="28"/>
      <c r="H24" s="28"/>
      <c r="I24" s="28"/>
      <c r="J24" s="28"/>
      <c r="K24" s="28" t="e">
        <f t="shared" si="1"/>
        <v>#DIV/0!</v>
      </c>
      <c r="L24" s="28"/>
      <c r="M24" s="28"/>
      <c r="N24" s="28"/>
      <c r="O24" s="28"/>
      <c r="P24" s="28" t="e">
        <f t="shared" si="2"/>
        <v>#DIV/0!</v>
      </c>
      <c r="Q24" s="28"/>
      <c r="R24" s="42"/>
    </row>
    <row r="25" spans="1:19" ht="36" customHeight="1" x14ac:dyDescent="0.25">
      <c r="A25" s="6" t="s">
        <v>32</v>
      </c>
      <c r="B25" s="28" t="s">
        <v>54</v>
      </c>
      <c r="C25" s="28"/>
      <c r="D25" s="28"/>
      <c r="E25" s="28"/>
      <c r="F25" s="28" t="e">
        <f t="shared" si="0"/>
        <v>#DIV/0!</v>
      </c>
      <c r="G25" s="28"/>
      <c r="H25" s="28"/>
      <c r="I25" s="28"/>
      <c r="J25" s="28"/>
      <c r="K25" s="28" t="e">
        <f t="shared" si="1"/>
        <v>#DIV/0!</v>
      </c>
      <c r="L25" s="28"/>
      <c r="M25" s="28"/>
      <c r="N25" s="28"/>
      <c r="O25" s="28"/>
      <c r="P25" s="28" t="e">
        <f t="shared" si="2"/>
        <v>#DIV/0!</v>
      </c>
      <c r="Q25" s="28"/>
      <c r="R25" s="42"/>
    </row>
    <row r="26" spans="1:19" ht="36" customHeight="1" x14ac:dyDescent="0.25">
      <c r="A26" s="6" t="s">
        <v>33</v>
      </c>
      <c r="B26" s="28" t="s">
        <v>54</v>
      </c>
      <c r="C26" s="28"/>
      <c r="D26" s="28"/>
      <c r="E26" s="28"/>
      <c r="F26" s="28" t="e">
        <f t="shared" si="0"/>
        <v>#DIV/0!</v>
      </c>
      <c r="G26" s="28"/>
      <c r="H26" s="28"/>
      <c r="I26" s="28"/>
      <c r="J26" s="28"/>
      <c r="K26" s="28" t="e">
        <f t="shared" si="1"/>
        <v>#DIV/0!</v>
      </c>
      <c r="L26" s="28"/>
      <c r="M26" s="28"/>
      <c r="N26" s="28"/>
      <c r="O26" s="28"/>
      <c r="P26" s="28" t="e">
        <f t="shared" si="2"/>
        <v>#DIV/0!</v>
      </c>
      <c r="Q26" s="28"/>
      <c r="R26" s="42"/>
    </row>
    <row r="27" spans="1:19" ht="36" customHeight="1" x14ac:dyDescent="0.25">
      <c r="A27" s="6" t="s">
        <v>34</v>
      </c>
      <c r="B27" s="28" t="s">
        <v>54</v>
      </c>
      <c r="C27" s="28"/>
      <c r="D27" s="28"/>
      <c r="E27" s="28"/>
      <c r="F27" s="28" t="e">
        <f t="shared" si="0"/>
        <v>#DIV/0!</v>
      </c>
      <c r="G27" s="28"/>
      <c r="H27" s="28"/>
      <c r="I27" s="28"/>
      <c r="J27" s="28"/>
      <c r="K27" s="28" t="e">
        <f t="shared" si="1"/>
        <v>#DIV/0!</v>
      </c>
      <c r="L27" s="28"/>
      <c r="M27" s="28"/>
      <c r="N27" s="28"/>
      <c r="O27" s="28"/>
      <c r="P27" s="28" t="e">
        <f t="shared" si="2"/>
        <v>#DIV/0!</v>
      </c>
      <c r="Q27" s="28"/>
      <c r="R27" s="42"/>
    </row>
    <row r="28" spans="1:19" ht="36" customHeight="1" x14ac:dyDescent="0.25">
      <c r="A28" s="6" t="s">
        <v>35</v>
      </c>
      <c r="B28" s="28" t="s">
        <v>54</v>
      </c>
      <c r="C28" s="28"/>
      <c r="D28" s="28"/>
      <c r="E28" s="28"/>
      <c r="F28" s="28" t="e">
        <f t="shared" si="0"/>
        <v>#DIV/0!</v>
      </c>
      <c r="G28" s="28"/>
      <c r="H28" s="28"/>
      <c r="I28" s="28"/>
      <c r="J28" s="28"/>
      <c r="K28" s="28" t="e">
        <f t="shared" si="1"/>
        <v>#DIV/0!</v>
      </c>
      <c r="L28" s="28"/>
      <c r="M28" s="28"/>
      <c r="N28" s="28"/>
      <c r="O28" s="28"/>
      <c r="P28" s="28" t="e">
        <f t="shared" si="2"/>
        <v>#DIV/0!</v>
      </c>
      <c r="Q28" s="28"/>
      <c r="R28" s="42"/>
    </row>
    <row r="29" spans="1:19" ht="36" customHeight="1" x14ac:dyDescent="0.25">
      <c r="A29" s="6" t="s">
        <v>36</v>
      </c>
      <c r="B29" s="28" t="s">
        <v>54</v>
      </c>
      <c r="C29" s="28"/>
      <c r="D29" s="28"/>
      <c r="E29" s="28"/>
      <c r="F29" s="28" t="e">
        <f t="shared" si="0"/>
        <v>#DIV/0!</v>
      </c>
      <c r="G29" s="28"/>
      <c r="H29" s="28"/>
      <c r="I29" s="28"/>
      <c r="J29" s="28"/>
      <c r="K29" s="28" t="e">
        <f t="shared" si="1"/>
        <v>#DIV/0!</v>
      </c>
      <c r="L29" s="28"/>
      <c r="M29" s="28"/>
      <c r="N29" s="28"/>
      <c r="O29" s="28"/>
      <c r="P29" s="28" t="e">
        <f t="shared" si="2"/>
        <v>#DIV/0!</v>
      </c>
      <c r="Q29" s="28"/>
      <c r="R29" s="42"/>
    </row>
    <row r="30" spans="1:19" ht="60" customHeight="1" x14ac:dyDescent="0.25">
      <c r="A30" s="6" t="s">
        <v>37</v>
      </c>
      <c r="B30" s="28" t="s">
        <v>54</v>
      </c>
      <c r="C30" s="28"/>
      <c r="D30" s="28"/>
      <c r="E30" s="28"/>
      <c r="F30" s="28" t="e">
        <f t="shared" si="0"/>
        <v>#DIV/0!</v>
      </c>
      <c r="G30" s="28"/>
      <c r="H30" s="28"/>
      <c r="I30" s="28"/>
      <c r="J30" s="28"/>
      <c r="K30" s="28" t="e">
        <f t="shared" si="1"/>
        <v>#DIV/0!</v>
      </c>
      <c r="L30" s="28"/>
      <c r="M30" s="28"/>
      <c r="N30" s="28"/>
      <c r="O30" s="28"/>
      <c r="P30" s="28" t="e">
        <f t="shared" si="2"/>
        <v>#DIV/0!</v>
      </c>
      <c r="Q30" s="28"/>
      <c r="R30" s="42"/>
    </row>
    <row r="31" spans="1:19" ht="36" customHeight="1" x14ac:dyDescent="0.25">
      <c r="A31" s="6" t="s">
        <v>38</v>
      </c>
      <c r="B31" s="28" t="s">
        <v>54</v>
      </c>
      <c r="C31" s="28"/>
      <c r="D31" s="28"/>
      <c r="E31" s="28"/>
      <c r="F31" s="28" t="e">
        <f t="shared" si="0"/>
        <v>#DIV/0!</v>
      </c>
      <c r="G31" s="28"/>
      <c r="H31" s="28"/>
      <c r="I31" s="28"/>
      <c r="J31" s="28"/>
      <c r="K31" s="28" t="e">
        <f t="shared" si="1"/>
        <v>#DIV/0!</v>
      </c>
      <c r="L31" s="28"/>
      <c r="M31" s="28"/>
      <c r="N31" s="28"/>
      <c r="O31" s="28"/>
      <c r="P31" s="28" t="e">
        <f t="shared" si="2"/>
        <v>#DIV/0!</v>
      </c>
      <c r="Q31" s="28"/>
      <c r="R31" s="42"/>
    </row>
    <row r="32" spans="1:19" ht="48" customHeight="1" x14ac:dyDescent="0.25">
      <c r="A32" s="6" t="s">
        <v>39</v>
      </c>
      <c r="B32" s="28" t="s">
        <v>54</v>
      </c>
      <c r="C32" s="28"/>
      <c r="D32" s="28"/>
      <c r="E32" s="28"/>
      <c r="F32" s="28" t="e">
        <f t="shared" si="0"/>
        <v>#DIV/0!</v>
      </c>
      <c r="G32" s="28"/>
      <c r="H32" s="28"/>
      <c r="I32" s="28"/>
      <c r="J32" s="28"/>
      <c r="K32" s="28" t="e">
        <f t="shared" si="1"/>
        <v>#DIV/0!</v>
      </c>
      <c r="L32" s="28"/>
      <c r="M32" s="28"/>
      <c r="N32" s="28"/>
      <c r="O32" s="28"/>
      <c r="P32" s="28" t="e">
        <f t="shared" si="2"/>
        <v>#DIV/0!</v>
      </c>
      <c r="Q32" s="28"/>
      <c r="R32" s="42"/>
    </row>
    <row r="33" spans="1:18" ht="36" customHeight="1" x14ac:dyDescent="0.25">
      <c r="A33" s="6" t="s">
        <v>40</v>
      </c>
      <c r="B33" s="28" t="s">
        <v>54</v>
      </c>
      <c r="C33" s="28"/>
      <c r="D33" s="28"/>
      <c r="E33" s="28"/>
      <c r="F33" s="28" t="e">
        <f t="shared" si="0"/>
        <v>#DIV/0!</v>
      </c>
      <c r="G33" s="28"/>
      <c r="H33" s="28"/>
      <c r="I33" s="28"/>
      <c r="J33" s="28"/>
      <c r="K33" s="28" t="e">
        <f t="shared" si="1"/>
        <v>#DIV/0!</v>
      </c>
      <c r="L33" s="28"/>
      <c r="M33" s="28"/>
      <c r="N33" s="28"/>
      <c r="O33" s="28"/>
      <c r="P33" s="28" t="e">
        <f t="shared" si="2"/>
        <v>#DIV/0!</v>
      </c>
      <c r="Q33" s="28"/>
      <c r="R33" s="42"/>
    </row>
    <row r="34" spans="1:18" ht="36" customHeight="1" x14ac:dyDescent="0.25">
      <c r="A34" s="6" t="s">
        <v>41</v>
      </c>
      <c r="B34" s="28" t="s">
        <v>54</v>
      </c>
      <c r="C34" s="28"/>
      <c r="D34" s="28"/>
      <c r="E34" s="28"/>
      <c r="F34" s="28" t="e">
        <f t="shared" si="0"/>
        <v>#DIV/0!</v>
      </c>
      <c r="G34" s="28"/>
      <c r="H34" s="28"/>
      <c r="I34" s="28"/>
      <c r="J34" s="28"/>
      <c r="K34" s="28" t="e">
        <f t="shared" si="1"/>
        <v>#DIV/0!</v>
      </c>
      <c r="L34" s="28"/>
      <c r="M34" s="28"/>
      <c r="N34" s="28"/>
      <c r="O34" s="28"/>
      <c r="P34" s="28" t="e">
        <f t="shared" si="2"/>
        <v>#DIV/0!</v>
      </c>
      <c r="Q34" s="28"/>
      <c r="R34" s="42"/>
    </row>
    <row r="35" spans="1:18" ht="48" customHeight="1" x14ac:dyDescent="0.25">
      <c r="A35" s="20" t="s">
        <v>42</v>
      </c>
      <c r="B35" s="2" t="s">
        <v>54</v>
      </c>
      <c r="C35" s="2"/>
      <c r="D35" s="2"/>
      <c r="E35" s="2"/>
      <c r="F35" s="2" t="e">
        <f t="shared" si="0"/>
        <v>#DIV/0!</v>
      </c>
      <c r="G35" s="2"/>
      <c r="H35" s="2"/>
      <c r="I35" s="2"/>
      <c r="J35" s="2"/>
      <c r="K35" s="2" t="e">
        <f t="shared" si="1"/>
        <v>#DIV/0!</v>
      </c>
      <c r="L35" s="2"/>
      <c r="M35" s="2"/>
      <c r="N35" s="2"/>
      <c r="O35" s="2"/>
      <c r="P35" s="2" t="e">
        <f t="shared" si="2"/>
        <v>#DIV/0!</v>
      </c>
      <c r="Q35" s="2"/>
      <c r="R35" s="45"/>
    </row>
    <row r="36" spans="1:18" ht="36" customHeight="1" x14ac:dyDescent="0.25">
      <c r="A36" s="6" t="s">
        <v>43</v>
      </c>
      <c r="B36" s="28" t="s">
        <v>54</v>
      </c>
      <c r="C36" s="42"/>
      <c r="D36" s="42"/>
      <c r="E36" s="42"/>
      <c r="F36" s="28" t="e">
        <f t="shared" si="0"/>
        <v>#DIV/0!</v>
      </c>
      <c r="G36" s="42"/>
      <c r="H36" s="42"/>
      <c r="I36" s="42"/>
      <c r="J36" s="42"/>
      <c r="K36" s="28" t="e">
        <f t="shared" si="1"/>
        <v>#DIV/0!</v>
      </c>
      <c r="L36" s="42"/>
      <c r="M36" s="42"/>
      <c r="N36" s="42"/>
      <c r="O36" s="42"/>
      <c r="P36" s="28" t="e">
        <f t="shared" si="2"/>
        <v>#DIV/0!</v>
      </c>
      <c r="Q36" s="42"/>
      <c r="R36" s="42"/>
    </row>
    <row r="37" spans="1:18" ht="15.75" customHeight="1" x14ac:dyDescent="0.25"/>
    <row r="38" spans="1:18" ht="15.75" customHeight="1" x14ac:dyDescent="0.25"/>
    <row r="39" spans="1:18" ht="15.75" customHeight="1" x14ac:dyDescent="0.25"/>
    <row r="40" spans="1:18" ht="15.75" customHeight="1" x14ac:dyDescent="0.25"/>
    <row r="41" spans="1:18" ht="15.75" customHeight="1" x14ac:dyDescent="0.25"/>
    <row r="42" spans="1:18" ht="15.75" customHeight="1" x14ac:dyDescent="0.25"/>
    <row r="43" spans="1:18" ht="15.75" customHeight="1" x14ac:dyDescent="0.25"/>
    <row r="44" spans="1:18" ht="15.75" customHeight="1" x14ac:dyDescent="0.25"/>
    <row r="45" spans="1:18" ht="15.75" customHeight="1" x14ac:dyDescent="0.25"/>
    <row r="46" spans="1:18" ht="15.75" customHeight="1" x14ac:dyDescent="0.25"/>
    <row r="47" spans="1:18" ht="15.75" customHeight="1" x14ac:dyDescent="0.25"/>
    <row r="48" spans="1:1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4">
    <mergeCell ref="A5:R5"/>
    <mergeCell ref="R3:R4"/>
    <mergeCell ref="A1:R1"/>
    <mergeCell ref="A3:A4"/>
    <mergeCell ref="B3:B4"/>
    <mergeCell ref="C3:D3"/>
    <mergeCell ref="E3:F3"/>
    <mergeCell ref="G3:G4"/>
    <mergeCell ref="H3:I3"/>
    <mergeCell ref="J3:K3"/>
    <mergeCell ref="L3:L4"/>
    <mergeCell ref="M3:N3"/>
    <mergeCell ref="O3:P3"/>
    <mergeCell ref="Q3:Q4"/>
  </mergeCells>
  <pageMargins left="0.31496062992125984" right="0.31496062992125984" top="0.35433070866141736" bottom="0.35433070866141736" header="0" footer="0"/>
  <pageSetup scale="60" fitToHeight="2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00"/>
  <sheetViews>
    <sheetView workbookViewId="0">
      <selection sqref="A1:W1"/>
    </sheetView>
  </sheetViews>
  <sheetFormatPr defaultColWidth="14.42578125" defaultRowHeight="15" customHeight="1" x14ac:dyDescent="0.25"/>
  <cols>
    <col min="1" max="1" width="35.7109375" customWidth="1"/>
    <col min="2" max="2" width="8" customWidth="1"/>
    <col min="3" max="4" width="8.7109375" customWidth="1"/>
    <col min="5" max="5" width="9.7109375" customWidth="1"/>
    <col min="6" max="6" width="8.7109375" customWidth="1"/>
    <col min="7" max="7" width="10.7109375" customWidth="1"/>
    <col min="8" max="9" width="8.7109375" customWidth="1"/>
    <col min="10" max="10" width="9.7109375" customWidth="1"/>
    <col min="11" max="11" width="8" customWidth="1"/>
    <col min="12" max="12" width="10.7109375" customWidth="1"/>
    <col min="13" max="14" width="8.7109375" customWidth="1"/>
    <col min="15" max="15" width="9.7109375" customWidth="1"/>
    <col min="16" max="16" width="8" customWidth="1"/>
    <col min="17" max="17" width="10.7109375" customWidth="1"/>
    <col min="18" max="19" width="8.7109375" customWidth="1"/>
    <col min="20" max="20" width="10.7109375" customWidth="1"/>
    <col min="21" max="21" width="8" customWidth="1"/>
    <col min="22" max="22" width="10.7109375" customWidth="1"/>
    <col min="23" max="23" width="12.7109375" customWidth="1"/>
  </cols>
  <sheetData>
    <row r="1" spans="1:23" ht="30" customHeight="1" x14ac:dyDescent="0.25">
      <c r="A1" s="236" t="s">
        <v>57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</row>
    <row r="3" spans="1:23" ht="94.5" customHeight="1" x14ac:dyDescent="0.25">
      <c r="A3" s="213" t="s">
        <v>1</v>
      </c>
      <c r="B3" s="219" t="s">
        <v>2</v>
      </c>
      <c r="C3" s="225" t="s">
        <v>46</v>
      </c>
      <c r="D3" s="218"/>
      <c r="E3" s="225" t="s">
        <v>47</v>
      </c>
      <c r="F3" s="218"/>
      <c r="G3" s="219" t="s">
        <v>5</v>
      </c>
      <c r="H3" s="225" t="s">
        <v>48</v>
      </c>
      <c r="I3" s="218"/>
      <c r="J3" s="225" t="s">
        <v>47</v>
      </c>
      <c r="K3" s="218"/>
      <c r="L3" s="219" t="s">
        <v>5</v>
      </c>
      <c r="M3" s="225" t="s">
        <v>82</v>
      </c>
      <c r="N3" s="218"/>
      <c r="O3" s="225" t="s">
        <v>47</v>
      </c>
      <c r="P3" s="218"/>
      <c r="Q3" s="219" t="s">
        <v>5</v>
      </c>
      <c r="R3" s="225" t="s">
        <v>83</v>
      </c>
      <c r="S3" s="218"/>
      <c r="T3" s="225" t="s">
        <v>47</v>
      </c>
      <c r="U3" s="218"/>
      <c r="V3" s="219" t="s">
        <v>5</v>
      </c>
      <c r="W3" s="215" t="s">
        <v>6</v>
      </c>
    </row>
    <row r="4" spans="1:23" ht="36" customHeight="1" x14ac:dyDescent="0.25">
      <c r="A4" s="214"/>
      <c r="B4" s="214"/>
      <c r="C4" s="4" t="s">
        <v>50</v>
      </c>
      <c r="D4" s="4" t="s">
        <v>51</v>
      </c>
      <c r="E4" s="4" t="s">
        <v>9</v>
      </c>
      <c r="F4" s="4" t="s">
        <v>91</v>
      </c>
      <c r="G4" s="214"/>
      <c r="H4" s="4" t="s">
        <v>50</v>
      </c>
      <c r="I4" s="4" t="s">
        <v>51</v>
      </c>
      <c r="J4" s="4" t="s">
        <v>9</v>
      </c>
      <c r="K4" s="4" t="s">
        <v>91</v>
      </c>
      <c r="L4" s="214"/>
      <c r="M4" s="4" t="s">
        <v>50</v>
      </c>
      <c r="N4" s="4" t="s">
        <v>51</v>
      </c>
      <c r="O4" s="4" t="s">
        <v>9</v>
      </c>
      <c r="P4" s="4" t="s">
        <v>91</v>
      </c>
      <c r="Q4" s="214"/>
      <c r="R4" s="4" t="s">
        <v>50</v>
      </c>
      <c r="S4" s="4" t="s">
        <v>51</v>
      </c>
      <c r="T4" s="4" t="s">
        <v>9</v>
      </c>
      <c r="U4" s="4" t="s">
        <v>91</v>
      </c>
      <c r="V4" s="214"/>
      <c r="W4" s="214"/>
    </row>
    <row r="5" spans="1:23" ht="30" customHeight="1" x14ac:dyDescent="0.25">
      <c r="A5" s="239" t="s">
        <v>119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34"/>
    </row>
    <row r="6" spans="1:23" ht="60" customHeight="1" x14ac:dyDescent="0.25">
      <c r="A6" s="6" t="s">
        <v>12</v>
      </c>
      <c r="B6" s="28" t="s">
        <v>54</v>
      </c>
      <c r="C6" s="41">
        <v>100</v>
      </c>
      <c r="D6" s="41">
        <v>100</v>
      </c>
      <c r="E6" s="41">
        <v>0</v>
      </c>
      <c r="F6" s="28">
        <f t="shared" ref="F6:F36" si="0">100-(D6/C6*100)</f>
        <v>0</v>
      </c>
      <c r="G6" s="41">
        <v>0</v>
      </c>
      <c r="H6" s="41">
        <v>100</v>
      </c>
      <c r="I6" s="41">
        <v>100</v>
      </c>
      <c r="J6" s="41">
        <v>0</v>
      </c>
      <c r="K6" s="28">
        <f t="shared" ref="K6:K18" si="1">100-(I6/H6*100)</f>
        <v>0</v>
      </c>
      <c r="L6" s="41">
        <v>0</v>
      </c>
      <c r="M6" s="41">
        <v>100</v>
      </c>
      <c r="N6" s="41">
        <v>100</v>
      </c>
      <c r="O6" s="41">
        <v>0</v>
      </c>
      <c r="P6" s="28">
        <f t="shared" ref="P6:P36" si="2">100-(N6/M6*100)</f>
        <v>0</v>
      </c>
      <c r="Q6" s="41">
        <v>0</v>
      </c>
      <c r="R6" s="41">
        <v>100</v>
      </c>
      <c r="S6" s="41">
        <v>100</v>
      </c>
      <c r="T6" s="41">
        <v>0</v>
      </c>
      <c r="U6" s="28">
        <f t="shared" ref="U6:U36" si="3">100-(S6/R6*100)</f>
        <v>0</v>
      </c>
      <c r="V6" s="41">
        <v>0</v>
      </c>
      <c r="W6" s="42"/>
    </row>
    <row r="7" spans="1:23" ht="36" customHeight="1" x14ac:dyDescent="0.25">
      <c r="A7" s="6" t="s">
        <v>14</v>
      </c>
      <c r="B7" s="28" t="s">
        <v>54</v>
      </c>
      <c r="C7" s="28"/>
      <c r="D7" s="28"/>
      <c r="E7" s="28"/>
      <c r="F7" s="28" t="e">
        <f t="shared" si="0"/>
        <v>#DIV/0!</v>
      </c>
      <c r="G7" s="28"/>
      <c r="H7" s="28"/>
      <c r="I7" s="28"/>
      <c r="J7" s="28"/>
      <c r="K7" s="28" t="e">
        <f t="shared" si="1"/>
        <v>#DIV/0!</v>
      </c>
      <c r="L7" s="28"/>
      <c r="M7" s="4"/>
      <c r="N7" s="28"/>
      <c r="O7" s="28"/>
      <c r="P7" s="28" t="e">
        <f t="shared" si="2"/>
        <v>#DIV/0!</v>
      </c>
      <c r="Q7" s="28"/>
      <c r="R7" s="4"/>
      <c r="S7" s="28"/>
      <c r="T7" s="28"/>
      <c r="U7" s="28" t="e">
        <f t="shared" si="3"/>
        <v>#DIV/0!</v>
      </c>
      <c r="V7" s="28"/>
      <c r="W7" s="42"/>
    </row>
    <row r="8" spans="1:23" ht="60" customHeight="1" x14ac:dyDescent="0.25">
      <c r="A8" s="6" t="s">
        <v>15</v>
      </c>
      <c r="B8" s="28" t="s">
        <v>54</v>
      </c>
      <c r="C8" s="28"/>
      <c r="D8" s="28"/>
      <c r="E8" s="28"/>
      <c r="F8" s="28" t="e">
        <f t="shared" si="0"/>
        <v>#DIV/0!</v>
      </c>
      <c r="G8" s="28"/>
      <c r="H8" s="28"/>
      <c r="I8" s="28"/>
      <c r="J8" s="28"/>
      <c r="K8" s="28" t="e">
        <f t="shared" si="1"/>
        <v>#DIV/0!</v>
      </c>
      <c r="L8" s="28"/>
      <c r="M8" s="28"/>
      <c r="N8" s="28"/>
      <c r="O8" s="28"/>
      <c r="P8" s="28" t="e">
        <f t="shared" si="2"/>
        <v>#DIV/0!</v>
      </c>
      <c r="Q8" s="28"/>
      <c r="R8" s="28"/>
      <c r="S8" s="28"/>
      <c r="T8" s="28"/>
      <c r="U8" s="28" t="e">
        <f t="shared" si="3"/>
        <v>#DIV/0!</v>
      </c>
      <c r="V8" s="28"/>
      <c r="W8" s="42"/>
    </row>
    <row r="9" spans="1:23" ht="38.25" customHeight="1" x14ac:dyDescent="0.25">
      <c r="A9" s="15" t="s">
        <v>16</v>
      </c>
      <c r="B9" s="28" t="s">
        <v>54</v>
      </c>
      <c r="C9" s="41">
        <v>100</v>
      </c>
      <c r="D9" s="41">
        <v>100</v>
      </c>
      <c r="E9" s="41">
        <v>0</v>
      </c>
      <c r="F9" s="28">
        <f t="shared" si="0"/>
        <v>0</v>
      </c>
      <c r="G9" s="41">
        <v>0</v>
      </c>
      <c r="H9" s="41">
        <v>100</v>
      </c>
      <c r="I9" s="41">
        <v>100</v>
      </c>
      <c r="J9" s="41">
        <v>0</v>
      </c>
      <c r="K9" s="28">
        <f t="shared" si="1"/>
        <v>0</v>
      </c>
      <c r="L9" s="41">
        <v>0</v>
      </c>
      <c r="M9" s="41">
        <v>100</v>
      </c>
      <c r="N9" s="41">
        <v>100</v>
      </c>
      <c r="O9" s="34">
        <v>0</v>
      </c>
      <c r="P9" s="28">
        <f t="shared" si="2"/>
        <v>0</v>
      </c>
      <c r="Q9" s="41">
        <v>0</v>
      </c>
      <c r="R9" s="41">
        <v>100</v>
      </c>
      <c r="S9" s="41">
        <v>100</v>
      </c>
      <c r="T9" s="34">
        <v>0</v>
      </c>
      <c r="U9" s="28">
        <f t="shared" si="3"/>
        <v>0</v>
      </c>
      <c r="V9" s="41">
        <v>0</v>
      </c>
      <c r="W9" s="42"/>
    </row>
    <row r="10" spans="1:23" ht="36" customHeight="1" x14ac:dyDescent="0.25">
      <c r="A10" s="6" t="s">
        <v>17</v>
      </c>
      <c r="B10" s="28" t="s">
        <v>54</v>
      </c>
      <c r="C10" s="28"/>
      <c r="D10" s="28"/>
      <c r="E10" s="28"/>
      <c r="F10" s="28" t="e">
        <f t="shared" si="0"/>
        <v>#DIV/0!</v>
      </c>
      <c r="G10" s="28"/>
      <c r="H10" s="28"/>
      <c r="I10" s="28"/>
      <c r="J10" s="28"/>
      <c r="K10" s="28" t="e">
        <f t="shared" si="1"/>
        <v>#DIV/0!</v>
      </c>
      <c r="L10" s="28"/>
      <c r="M10" s="28"/>
      <c r="N10" s="28"/>
      <c r="O10" s="28"/>
      <c r="P10" s="28" t="e">
        <f t="shared" si="2"/>
        <v>#DIV/0!</v>
      </c>
      <c r="Q10" s="28"/>
      <c r="R10" s="28"/>
      <c r="S10" s="28"/>
      <c r="T10" s="28"/>
      <c r="U10" s="28" t="e">
        <f t="shared" si="3"/>
        <v>#DIV/0!</v>
      </c>
      <c r="V10" s="28"/>
      <c r="W10" s="42"/>
    </row>
    <row r="11" spans="1:23" ht="36" customHeight="1" x14ac:dyDescent="0.25">
      <c r="A11" s="6" t="s">
        <v>18</v>
      </c>
      <c r="B11" s="28" t="s">
        <v>54</v>
      </c>
      <c r="C11" s="28"/>
      <c r="D11" s="28"/>
      <c r="E11" s="28"/>
      <c r="F11" s="28" t="e">
        <f t="shared" si="0"/>
        <v>#DIV/0!</v>
      </c>
      <c r="G11" s="28"/>
      <c r="H11" s="28"/>
      <c r="I11" s="28"/>
      <c r="J11" s="28"/>
      <c r="K11" s="28" t="e">
        <f t="shared" si="1"/>
        <v>#DIV/0!</v>
      </c>
      <c r="L11" s="28"/>
      <c r="M11" s="28"/>
      <c r="N11" s="28"/>
      <c r="O11" s="28"/>
      <c r="P11" s="28" t="e">
        <f t="shared" si="2"/>
        <v>#DIV/0!</v>
      </c>
      <c r="Q11" s="28"/>
      <c r="R11" s="28"/>
      <c r="S11" s="28"/>
      <c r="T11" s="28"/>
      <c r="U11" s="28" t="e">
        <f t="shared" si="3"/>
        <v>#DIV/0!</v>
      </c>
      <c r="V11" s="28"/>
      <c r="W11" s="42"/>
    </row>
    <row r="12" spans="1:23" ht="36" customHeight="1" x14ac:dyDescent="0.25">
      <c r="A12" s="6" t="s">
        <v>19</v>
      </c>
      <c r="B12" s="28" t="s">
        <v>54</v>
      </c>
      <c r="C12" s="41">
        <v>100</v>
      </c>
      <c r="D12" s="41">
        <v>100</v>
      </c>
      <c r="E12" s="41">
        <v>0</v>
      </c>
      <c r="F12" s="28">
        <f t="shared" si="0"/>
        <v>0</v>
      </c>
      <c r="G12" s="41">
        <v>0</v>
      </c>
      <c r="H12" s="41">
        <v>100</v>
      </c>
      <c r="I12" s="41">
        <v>100</v>
      </c>
      <c r="J12" s="41">
        <v>0</v>
      </c>
      <c r="K12" s="28">
        <f t="shared" si="1"/>
        <v>0</v>
      </c>
      <c r="L12" s="41">
        <v>0</v>
      </c>
      <c r="M12" s="41">
        <v>100</v>
      </c>
      <c r="N12" s="41">
        <v>100</v>
      </c>
      <c r="O12" s="41">
        <v>0</v>
      </c>
      <c r="P12" s="28">
        <f t="shared" si="2"/>
        <v>0</v>
      </c>
      <c r="Q12" s="41">
        <v>0</v>
      </c>
      <c r="R12" s="41">
        <v>100</v>
      </c>
      <c r="S12" s="41">
        <v>100</v>
      </c>
      <c r="T12" s="41">
        <v>0</v>
      </c>
      <c r="U12" s="28">
        <f t="shared" si="3"/>
        <v>0</v>
      </c>
      <c r="V12" s="41">
        <v>0</v>
      </c>
      <c r="W12" s="42"/>
    </row>
    <row r="13" spans="1:23" ht="24" customHeight="1" x14ac:dyDescent="0.25">
      <c r="A13" s="6" t="s">
        <v>20</v>
      </c>
      <c r="B13" s="28" t="s">
        <v>54</v>
      </c>
      <c r="C13" s="41">
        <v>100</v>
      </c>
      <c r="D13" s="41">
        <v>100</v>
      </c>
      <c r="E13" s="41">
        <v>0</v>
      </c>
      <c r="F13" s="28">
        <f t="shared" si="0"/>
        <v>0</v>
      </c>
      <c r="G13" s="41">
        <v>0</v>
      </c>
      <c r="H13" s="41">
        <v>100</v>
      </c>
      <c r="I13" s="41">
        <v>100</v>
      </c>
      <c r="J13" s="41">
        <v>0</v>
      </c>
      <c r="K13" s="28">
        <f t="shared" si="1"/>
        <v>0</v>
      </c>
      <c r="L13" s="41">
        <v>0</v>
      </c>
      <c r="M13" s="41">
        <v>100</v>
      </c>
      <c r="N13" s="41">
        <v>100</v>
      </c>
      <c r="O13" s="41">
        <v>0</v>
      </c>
      <c r="P13" s="28">
        <f t="shared" si="2"/>
        <v>0</v>
      </c>
      <c r="Q13" s="41">
        <v>0</v>
      </c>
      <c r="R13" s="41">
        <v>100</v>
      </c>
      <c r="S13" s="41">
        <v>100</v>
      </c>
      <c r="T13" s="41">
        <v>0</v>
      </c>
      <c r="U13" s="28">
        <f t="shared" si="3"/>
        <v>0</v>
      </c>
      <c r="V13" s="41">
        <v>0</v>
      </c>
      <c r="W13" s="42"/>
    </row>
    <row r="14" spans="1:23" ht="36" customHeight="1" x14ac:dyDescent="0.25">
      <c r="A14" s="6" t="s">
        <v>21</v>
      </c>
      <c r="B14" s="28" t="s">
        <v>54</v>
      </c>
      <c r="C14" s="28"/>
      <c r="D14" s="28"/>
      <c r="E14" s="28"/>
      <c r="F14" s="28" t="e">
        <f t="shared" si="0"/>
        <v>#DIV/0!</v>
      </c>
      <c r="G14" s="28"/>
      <c r="H14" s="28"/>
      <c r="I14" s="28"/>
      <c r="J14" s="28"/>
      <c r="K14" s="28" t="e">
        <f t="shared" si="1"/>
        <v>#DIV/0!</v>
      </c>
      <c r="L14" s="28"/>
      <c r="M14" s="28"/>
      <c r="N14" s="28"/>
      <c r="O14" s="28"/>
      <c r="P14" s="28" t="e">
        <f t="shared" si="2"/>
        <v>#DIV/0!</v>
      </c>
      <c r="Q14" s="28"/>
      <c r="R14" s="28"/>
      <c r="S14" s="28"/>
      <c r="T14" s="28"/>
      <c r="U14" s="28" t="e">
        <f t="shared" si="3"/>
        <v>#DIV/0!</v>
      </c>
      <c r="V14" s="28"/>
      <c r="W14" s="42"/>
    </row>
    <row r="15" spans="1:23" ht="36" customHeight="1" x14ac:dyDescent="0.25">
      <c r="A15" s="6" t="s">
        <v>22</v>
      </c>
      <c r="B15" s="28" t="s">
        <v>54</v>
      </c>
      <c r="C15" s="28"/>
      <c r="D15" s="28"/>
      <c r="E15" s="28"/>
      <c r="F15" s="28" t="e">
        <f t="shared" si="0"/>
        <v>#DIV/0!</v>
      </c>
      <c r="G15" s="28"/>
      <c r="H15" s="28"/>
      <c r="I15" s="28"/>
      <c r="J15" s="28"/>
      <c r="K15" s="28" t="e">
        <f t="shared" si="1"/>
        <v>#DIV/0!</v>
      </c>
      <c r="L15" s="28"/>
      <c r="M15" s="28"/>
      <c r="N15" s="28"/>
      <c r="O15" s="28"/>
      <c r="P15" s="28" t="e">
        <f t="shared" si="2"/>
        <v>#DIV/0!</v>
      </c>
      <c r="Q15" s="28"/>
      <c r="R15" s="28"/>
      <c r="S15" s="28"/>
      <c r="T15" s="28"/>
      <c r="U15" s="28" t="e">
        <f t="shared" si="3"/>
        <v>#DIV/0!</v>
      </c>
      <c r="V15" s="28"/>
      <c r="W15" s="42"/>
    </row>
    <row r="16" spans="1:23" ht="36" customHeight="1" x14ac:dyDescent="0.25">
      <c r="A16" s="6" t="s">
        <v>23</v>
      </c>
      <c r="B16" s="28" t="s">
        <v>54</v>
      </c>
      <c r="C16" s="41">
        <v>100</v>
      </c>
      <c r="D16" s="41">
        <v>100</v>
      </c>
      <c r="E16" s="41">
        <v>0</v>
      </c>
      <c r="F16" s="28">
        <f t="shared" si="0"/>
        <v>0</v>
      </c>
      <c r="G16" s="41">
        <v>0</v>
      </c>
      <c r="H16" s="41">
        <v>100</v>
      </c>
      <c r="I16" s="41">
        <v>100</v>
      </c>
      <c r="J16" s="41">
        <v>0</v>
      </c>
      <c r="K16" s="28">
        <f t="shared" si="1"/>
        <v>0</v>
      </c>
      <c r="L16" s="41">
        <v>0</v>
      </c>
      <c r="M16" s="41">
        <v>100</v>
      </c>
      <c r="N16" s="41">
        <v>100</v>
      </c>
      <c r="O16" s="41">
        <v>0</v>
      </c>
      <c r="P16" s="28">
        <f t="shared" si="2"/>
        <v>0</v>
      </c>
      <c r="Q16" s="41">
        <v>0</v>
      </c>
      <c r="R16" s="41">
        <v>100</v>
      </c>
      <c r="S16" s="41">
        <v>100</v>
      </c>
      <c r="T16" s="41">
        <v>0</v>
      </c>
      <c r="U16" s="28">
        <f t="shared" si="3"/>
        <v>0</v>
      </c>
      <c r="V16" s="41">
        <v>0</v>
      </c>
      <c r="W16" s="42"/>
    </row>
    <row r="17" spans="1:23" ht="60" customHeight="1" x14ac:dyDescent="0.25">
      <c r="A17" s="6" t="s">
        <v>24</v>
      </c>
      <c r="B17" s="28" t="s">
        <v>54</v>
      </c>
      <c r="C17" s="41">
        <v>100</v>
      </c>
      <c r="D17" s="41">
        <v>100</v>
      </c>
      <c r="E17" s="41">
        <v>0</v>
      </c>
      <c r="F17" s="28">
        <f t="shared" si="0"/>
        <v>0</v>
      </c>
      <c r="G17" s="41">
        <v>0</v>
      </c>
      <c r="H17" s="41">
        <v>100</v>
      </c>
      <c r="I17" s="41">
        <v>100</v>
      </c>
      <c r="J17" s="41">
        <v>0</v>
      </c>
      <c r="K17" s="28">
        <f t="shared" si="1"/>
        <v>0</v>
      </c>
      <c r="L17" s="41">
        <v>0</v>
      </c>
      <c r="M17" s="41">
        <v>100</v>
      </c>
      <c r="N17" s="41">
        <v>100</v>
      </c>
      <c r="O17" s="41">
        <v>0</v>
      </c>
      <c r="P17" s="28">
        <f t="shared" si="2"/>
        <v>0</v>
      </c>
      <c r="Q17" s="41">
        <v>0</v>
      </c>
      <c r="R17" s="41">
        <v>100</v>
      </c>
      <c r="S17" s="41">
        <v>100</v>
      </c>
      <c r="T17" s="41">
        <v>0</v>
      </c>
      <c r="U17" s="28">
        <f t="shared" si="3"/>
        <v>0</v>
      </c>
      <c r="V17" s="41">
        <v>0</v>
      </c>
      <c r="W17" s="42"/>
    </row>
    <row r="18" spans="1:23" ht="60" customHeight="1" x14ac:dyDescent="0.25">
      <c r="A18" s="6" t="s">
        <v>25</v>
      </c>
      <c r="B18" s="28" t="s">
        <v>54</v>
      </c>
      <c r="C18" s="41">
        <v>100</v>
      </c>
      <c r="D18" s="41">
        <v>100</v>
      </c>
      <c r="E18" s="41">
        <v>0</v>
      </c>
      <c r="F18" s="28">
        <f t="shared" si="0"/>
        <v>0</v>
      </c>
      <c r="G18" s="41">
        <v>0</v>
      </c>
      <c r="H18" s="41">
        <v>100</v>
      </c>
      <c r="I18" s="41">
        <v>100</v>
      </c>
      <c r="J18" s="41">
        <v>0</v>
      </c>
      <c r="K18" s="28">
        <f t="shared" si="1"/>
        <v>0</v>
      </c>
      <c r="L18" s="41">
        <v>0</v>
      </c>
      <c r="M18" s="41">
        <v>100</v>
      </c>
      <c r="N18" s="41">
        <v>100</v>
      </c>
      <c r="O18" s="41">
        <v>0</v>
      </c>
      <c r="P18" s="28">
        <f t="shared" si="2"/>
        <v>0</v>
      </c>
      <c r="Q18" s="41">
        <v>0</v>
      </c>
      <c r="R18" s="41">
        <v>100</v>
      </c>
      <c r="S18" s="41">
        <v>100</v>
      </c>
      <c r="T18" s="41">
        <v>0</v>
      </c>
      <c r="U18" s="28">
        <f t="shared" si="3"/>
        <v>0</v>
      </c>
      <c r="V18" s="41">
        <v>0</v>
      </c>
      <c r="W18" s="42"/>
    </row>
    <row r="19" spans="1:23" ht="36" customHeight="1" x14ac:dyDescent="0.25">
      <c r="A19" s="6" t="s">
        <v>26</v>
      </c>
      <c r="B19" s="28" t="s">
        <v>54</v>
      </c>
      <c r="C19" s="41">
        <v>100</v>
      </c>
      <c r="D19" s="41">
        <v>100</v>
      </c>
      <c r="E19" s="41">
        <v>0</v>
      </c>
      <c r="F19" s="28">
        <f t="shared" si="0"/>
        <v>0</v>
      </c>
      <c r="G19" s="41">
        <v>0</v>
      </c>
      <c r="H19" s="41">
        <v>100</v>
      </c>
      <c r="I19" s="41">
        <v>100</v>
      </c>
      <c r="J19" s="41">
        <v>0</v>
      </c>
      <c r="K19" s="28">
        <v>0</v>
      </c>
      <c r="L19" s="41">
        <v>0</v>
      </c>
      <c r="M19" s="41">
        <v>100</v>
      </c>
      <c r="N19" s="41">
        <v>100</v>
      </c>
      <c r="O19" s="41">
        <v>0</v>
      </c>
      <c r="P19" s="28">
        <f t="shared" si="2"/>
        <v>0</v>
      </c>
      <c r="Q19" s="41">
        <v>0</v>
      </c>
      <c r="R19" s="41">
        <v>100</v>
      </c>
      <c r="S19" s="41">
        <v>100</v>
      </c>
      <c r="T19" s="41">
        <v>0</v>
      </c>
      <c r="U19" s="28">
        <f t="shared" si="3"/>
        <v>0</v>
      </c>
      <c r="V19" s="41">
        <v>0</v>
      </c>
      <c r="W19" s="42"/>
    </row>
    <row r="20" spans="1:23" ht="36" customHeight="1" x14ac:dyDescent="0.25">
      <c r="A20" s="6" t="s">
        <v>27</v>
      </c>
      <c r="B20" s="28" t="s">
        <v>54</v>
      </c>
      <c r="C20" s="41">
        <v>100</v>
      </c>
      <c r="D20" s="41">
        <v>100</v>
      </c>
      <c r="E20" s="41">
        <v>0</v>
      </c>
      <c r="F20" s="28">
        <f t="shared" si="0"/>
        <v>0</v>
      </c>
      <c r="G20" s="41">
        <v>0</v>
      </c>
      <c r="H20" s="41">
        <v>100</v>
      </c>
      <c r="I20" s="41">
        <v>100</v>
      </c>
      <c r="J20" s="41">
        <v>0</v>
      </c>
      <c r="K20" s="28">
        <f t="shared" ref="K20:K21" si="4">100-(I20/H20*100)</f>
        <v>0</v>
      </c>
      <c r="L20" s="41">
        <v>0</v>
      </c>
      <c r="M20" s="41">
        <v>100</v>
      </c>
      <c r="N20" s="41">
        <v>100</v>
      </c>
      <c r="O20" s="41">
        <v>0</v>
      </c>
      <c r="P20" s="28">
        <f t="shared" si="2"/>
        <v>0</v>
      </c>
      <c r="Q20" s="41">
        <v>0</v>
      </c>
      <c r="R20" s="41">
        <v>100</v>
      </c>
      <c r="S20" s="41">
        <v>100</v>
      </c>
      <c r="T20" s="41">
        <v>0</v>
      </c>
      <c r="U20" s="28">
        <f t="shared" si="3"/>
        <v>0</v>
      </c>
      <c r="V20" s="41">
        <v>0</v>
      </c>
      <c r="W20" s="42"/>
    </row>
    <row r="21" spans="1:23" ht="36" customHeight="1" x14ac:dyDescent="0.25">
      <c r="A21" s="6" t="s">
        <v>28</v>
      </c>
      <c r="B21" s="28" t="s">
        <v>54</v>
      </c>
      <c r="C21" s="41">
        <v>100</v>
      </c>
      <c r="D21" s="41">
        <v>100</v>
      </c>
      <c r="E21" s="41">
        <v>0</v>
      </c>
      <c r="F21" s="28">
        <f t="shared" si="0"/>
        <v>0</v>
      </c>
      <c r="G21" s="41">
        <v>0</v>
      </c>
      <c r="H21" s="41">
        <v>100</v>
      </c>
      <c r="I21" s="41">
        <v>100</v>
      </c>
      <c r="J21" s="41">
        <v>0</v>
      </c>
      <c r="K21" s="28">
        <f t="shared" si="4"/>
        <v>0</v>
      </c>
      <c r="L21" s="41">
        <v>0</v>
      </c>
      <c r="M21" s="41">
        <v>100</v>
      </c>
      <c r="N21" s="41">
        <v>100</v>
      </c>
      <c r="O21" s="41">
        <v>0</v>
      </c>
      <c r="P21" s="28">
        <f t="shared" si="2"/>
        <v>0</v>
      </c>
      <c r="Q21" s="41">
        <v>0</v>
      </c>
      <c r="R21" s="41">
        <v>100</v>
      </c>
      <c r="S21" s="41">
        <v>100</v>
      </c>
      <c r="T21" s="41">
        <v>0</v>
      </c>
      <c r="U21" s="28">
        <f t="shared" si="3"/>
        <v>0</v>
      </c>
      <c r="V21" s="41">
        <v>0</v>
      </c>
      <c r="W21" s="42"/>
    </row>
    <row r="22" spans="1:23" ht="60" customHeight="1" x14ac:dyDescent="0.25">
      <c r="A22" s="124" t="s">
        <v>29</v>
      </c>
      <c r="B22" s="28" t="s">
        <v>54</v>
      </c>
      <c r="C22" s="41">
        <v>100</v>
      </c>
      <c r="D22" s="41">
        <v>100</v>
      </c>
      <c r="E22" s="41">
        <v>0</v>
      </c>
      <c r="F22" s="28">
        <f t="shared" si="0"/>
        <v>0</v>
      </c>
      <c r="G22" s="41">
        <v>0</v>
      </c>
      <c r="H22" s="41">
        <v>100</v>
      </c>
      <c r="I22" s="41">
        <v>100</v>
      </c>
      <c r="J22" s="41">
        <v>0</v>
      </c>
      <c r="K22" s="28">
        <v>0</v>
      </c>
      <c r="L22" s="41">
        <v>0</v>
      </c>
      <c r="M22" s="41">
        <v>100</v>
      </c>
      <c r="N22" s="41">
        <v>100</v>
      </c>
      <c r="O22" s="41">
        <v>0</v>
      </c>
      <c r="P22" s="28">
        <f t="shared" si="2"/>
        <v>0</v>
      </c>
      <c r="Q22" s="41">
        <v>0</v>
      </c>
      <c r="R22" s="41">
        <v>100</v>
      </c>
      <c r="S22" s="41">
        <v>100</v>
      </c>
      <c r="T22" s="41">
        <v>0</v>
      </c>
      <c r="U22" s="28">
        <f t="shared" si="3"/>
        <v>0</v>
      </c>
      <c r="V22" s="41">
        <v>0</v>
      </c>
      <c r="W22" s="42"/>
    </row>
    <row r="23" spans="1:23" ht="60" customHeight="1" x14ac:dyDescent="0.25">
      <c r="A23" s="6" t="s">
        <v>30</v>
      </c>
      <c r="B23" s="28" t="s">
        <v>54</v>
      </c>
      <c r="C23" s="41">
        <v>100</v>
      </c>
      <c r="D23" s="41">
        <v>100</v>
      </c>
      <c r="E23" s="41">
        <v>0</v>
      </c>
      <c r="F23" s="28">
        <f t="shared" si="0"/>
        <v>0</v>
      </c>
      <c r="G23" s="41">
        <v>0</v>
      </c>
      <c r="H23" s="41">
        <v>100</v>
      </c>
      <c r="I23" s="41">
        <v>100</v>
      </c>
      <c r="J23" s="41">
        <v>0</v>
      </c>
      <c r="K23" s="28">
        <f t="shared" ref="K23:K36" si="5">100-(I23/H23*100)</f>
        <v>0</v>
      </c>
      <c r="L23" s="41">
        <v>0</v>
      </c>
      <c r="M23" s="41">
        <v>100</v>
      </c>
      <c r="N23" s="41">
        <v>100</v>
      </c>
      <c r="O23" s="41">
        <v>0</v>
      </c>
      <c r="P23" s="28">
        <f t="shared" si="2"/>
        <v>0</v>
      </c>
      <c r="Q23" s="41">
        <v>0</v>
      </c>
      <c r="R23" s="41">
        <v>100</v>
      </c>
      <c r="S23" s="41">
        <v>100</v>
      </c>
      <c r="T23" s="41">
        <v>0</v>
      </c>
      <c r="U23" s="28">
        <f t="shared" si="3"/>
        <v>0</v>
      </c>
      <c r="V23" s="41">
        <v>0</v>
      </c>
      <c r="W23" s="42"/>
    </row>
    <row r="24" spans="1:23" ht="48" customHeight="1" x14ac:dyDescent="0.25">
      <c r="A24" s="6" t="s">
        <v>31</v>
      </c>
      <c r="B24" s="28" t="s">
        <v>54</v>
      </c>
      <c r="C24" s="28"/>
      <c r="D24" s="28"/>
      <c r="E24" s="28"/>
      <c r="F24" s="28" t="e">
        <f t="shared" si="0"/>
        <v>#DIV/0!</v>
      </c>
      <c r="G24" s="28"/>
      <c r="H24" s="28"/>
      <c r="I24" s="28"/>
      <c r="J24" s="28"/>
      <c r="K24" s="28" t="e">
        <f t="shared" si="5"/>
        <v>#DIV/0!</v>
      </c>
      <c r="L24" s="28"/>
      <c r="M24" s="28"/>
      <c r="N24" s="28"/>
      <c r="O24" s="28"/>
      <c r="P24" s="28" t="e">
        <f t="shared" si="2"/>
        <v>#DIV/0!</v>
      </c>
      <c r="Q24" s="28"/>
      <c r="R24" s="28"/>
      <c r="S24" s="28"/>
      <c r="T24" s="28"/>
      <c r="U24" s="28" t="e">
        <f t="shared" si="3"/>
        <v>#DIV/0!</v>
      </c>
      <c r="V24" s="28"/>
      <c r="W24" s="42"/>
    </row>
    <row r="25" spans="1:23" ht="36" customHeight="1" x14ac:dyDescent="0.25">
      <c r="A25" s="6" t="s">
        <v>32</v>
      </c>
      <c r="B25" s="28" t="s">
        <v>54</v>
      </c>
      <c r="C25" s="41">
        <v>100</v>
      </c>
      <c r="D25" s="41">
        <v>100</v>
      </c>
      <c r="E25" s="41">
        <v>0</v>
      </c>
      <c r="F25" s="28">
        <f t="shared" si="0"/>
        <v>0</v>
      </c>
      <c r="G25" s="41">
        <v>0</v>
      </c>
      <c r="H25" s="41">
        <v>100</v>
      </c>
      <c r="I25" s="41">
        <v>100</v>
      </c>
      <c r="J25" s="41">
        <v>0</v>
      </c>
      <c r="K25" s="28">
        <f t="shared" si="5"/>
        <v>0</v>
      </c>
      <c r="L25" s="41">
        <v>0</v>
      </c>
      <c r="M25" s="41">
        <v>100</v>
      </c>
      <c r="N25" s="41">
        <v>100</v>
      </c>
      <c r="O25" s="41">
        <v>0</v>
      </c>
      <c r="P25" s="28">
        <f t="shared" si="2"/>
        <v>0</v>
      </c>
      <c r="Q25" s="41">
        <v>0</v>
      </c>
      <c r="R25" s="41">
        <v>100</v>
      </c>
      <c r="S25" s="41">
        <v>94</v>
      </c>
      <c r="T25" s="41">
        <v>0</v>
      </c>
      <c r="U25" s="28">
        <f t="shared" si="3"/>
        <v>6</v>
      </c>
      <c r="V25" s="41">
        <v>6</v>
      </c>
      <c r="W25" s="103" t="s">
        <v>120</v>
      </c>
    </row>
    <row r="26" spans="1:23" ht="36" customHeight="1" x14ac:dyDescent="0.25">
      <c r="A26" s="6" t="s">
        <v>33</v>
      </c>
      <c r="B26" s="28" t="s">
        <v>54</v>
      </c>
      <c r="C26" s="28"/>
      <c r="D26" s="28"/>
      <c r="E26" s="28"/>
      <c r="F26" s="28" t="e">
        <f t="shared" si="0"/>
        <v>#DIV/0!</v>
      </c>
      <c r="G26" s="28"/>
      <c r="H26" s="28"/>
      <c r="I26" s="28"/>
      <c r="J26" s="28"/>
      <c r="K26" s="28" t="e">
        <f t="shared" si="5"/>
        <v>#DIV/0!</v>
      </c>
      <c r="L26" s="28"/>
      <c r="M26" s="28"/>
      <c r="N26" s="28"/>
      <c r="O26" s="28"/>
      <c r="P26" s="28" t="e">
        <f t="shared" si="2"/>
        <v>#DIV/0!</v>
      </c>
      <c r="Q26" s="28"/>
      <c r="R26" s="28"/>
      <c r="S26" s="28"/>
      <c r="T26" s="28"/>
      <c r="U26" s="28" t="e">
        <f t="shared" si="3"/>
        <v>#DIV/0!</v>
      </c>
      <c r="V26" s="28"/>
      <c r="W26" s="125"/>
    </row>
    <row r="27" spans="1:23" ht="36" customHeight="1" x14ac:dyDescent="0.25">
      <c r="A27" s="6" t="s">
        <v>34</v>
      </c>
      <c r="B27" s="28" t="s">
        <v>54</v>
      </c>
      <c r="C27" s="28"/>
      <c r="D27" s="28"/>
      <c r="E27" s="28"/>
      <c r="F27" s="28" t="e">
        <f t="shared" si="0"/>
        <v>#DIV/0!</v>
      </c>
      <c r="G27" s="28"/>
      <c r="H27" s="28"/>
      <c r="I27" s="28"/>
      <c r="J27" s="28"/>
      <c r="K27" s="28" t="e">
        <f t="shared" si="5"/>
        <v>#DIV/0!</v>
      </c>
      <c r="L27" s="28"/>
      <c r="M27" s="28"/>
      <c r="N27" s="28"/>
      <c r="O27" s="28"/>
      <c r="P27" s="28" t="e">
        <f t="shared" si="2"/>
        <v>#DIV/0!</v>
      </c>
      <c r="Q27" s="28"/>
      <c r="R27" s="28"/>
      <c r="S27" s="28"/>
      <c r="T27" s="28"/>
      <c r="U27" s="28" t="e">
        <f t="shared" si="3"/>
        <v>#DIV/0!</v>
      </c>
      <c r="V27" s="28"/>
      <c r="W27" s="42"/>
    </row>
    <row r="28" spans="1:23" ht="36" customHeight="1" x14ac:dyDescent="0.25">
      <c r="A28" s="6" t="s">
        <v>35</v>
      </c>
      <c r="B28" s="28" t="s">
        <v>54</v>
      </c>
      <c r="C28" s="41">
        <v>100</v>
      </c>
      <c r="D28" s="41">
        <v>100</v>
      </c>
      <c r="E28" s="41">
        <v>0</v>
      </c>
      <c r="F28" s="28">
        <f t="shared" si="0"/>
        <v>0</v>
      </c>
      <c r="G28" s="41">
        <v>0</v>
      </c>
      <c r="H28" s="41">
        <v>100</v>
      </c>
      <c r="I28" s="41">
        <v>100</v>
      </c>
      <c r="J28" s="41">
        <v>0</v>
      </c>
      <c r="K28" s="28">
        <f t="shared" si="5"/>
        <v>0</v>
      </c>
      <c r="L28" s="41">
        <v>0</v>
      </c>
      <c r="M28" s="41">
        <v>100</v>
      </c>
      <c r="N28" s="41">
        <v>100</v>
      </c>
      <c r="O28" s="41">
        <v>0</v>
      </c>
      <c r="P28" s="28">
        <f t="shared" si="2"/>
        <v>0</v>
      </c>
      <c r="Q28" s="41">
        <v>0</v>
      </c>
      <c r="R28" s="41">
        <v>100</v>
      </c>
      <c r="S28" s="41">
        <v>100</v>
      </c>
      <c r="T28" s="41">
        <v>0</v>
      </c>
      <c r="U28" s="28">
        <f t="shared" si="3"/>
        <v>0</v>
      </c>
      <c r="V28" s="41">
        <v>0</v>
      </c>
      <c r="W28" s="42"/>
    </row>
    <row r="29" spans="1:23" ht="36" customHeight="1" x14ac:dyDescent="0.25">
      <c r="A29" s="6" t="s">
        <v>36</v>
      </c>
      <c r="B29" s="28" t="s">
        <v>54</v>
      </c>
      <c r="C29" s="41">
        <v>100</v>
      </c>
      <c r="D29" s="41">
        <v>100</v>
      </c>
      <c r="E29" s="41">
        <v>0</v>
      </c>
      <c r="F29" s="28">
        <f t="shared" si="0"/>
        <v>0</v>
      </c>
      <c r="G29" s="41">
        <v>0</v>
      </c>
      <c r="H29" s="41">
        <v>100</v>
      </c>
      <c r="I29" s="41">
        <v>100</v>
      </c>
      <c r="J29" s="41">
        <v>0</v>
      </c>
      <c r="K29" s="28">
        <f t="shared" si="5"/>
        <v>0</v>
      </c>
      <c r="L29" s="41">
        <v>0</v>
      </c>
      <c r="M29" s="41">
        <v>100</v>
      </c>
      <c r="N29" s="41">
        <v>100</v>
      </c>
      <c r="O29" s="41">
        <v>0</v>
      </c>
      <c r="P29" s="28">
        <f t="shared" si="2"/>
        <v>0</v>
      </c>
      <c r="Q29" s="41">
        <v>0</v>
      </c>
      <c r="R29" s="41">
        <v>100</v>
      </c>
      <c r="S29" s="41">
        <v>100</v>
      </c>
      <c r="T29" s="41">
        <v>0</v>
      </c>
      <c r="U29" s="28">
        <f t="shared" si="3"/>
        <v>0</v>
      </c>
      <c r="V29" s="41">
        <v>0</v>
      </c>
      <c r="W29" s="42"/>
    </row>
    <row r="30" spans="1:23" ht="60" customHeight="1" x14ac:dyDescent="0.25">
      <c r="A30" s="6" t="s">
        <v>37</v>
      </c>
      <c r="B30" s="28" t="s">
        <v>54</v>
      </c>
      <c r="C30" s="28"/>
      <c r="D30" s="28"/>
      <c r="E30" s="28"/>
      <c r="F30" s="28" t="e">
        <f t="shared" si="0"/>
        <v>#DIV/0!</v>
      </c>
      <c r="G30" s="28"/>
      <c r="H30" s="28"/>
      <c r="I30" s="28"/>
      <c r="J30" s="28"/>
      <c r="K30" s="28" t="e">
        <f t="shared" si="5"/>
        <v>#DIV/0!</v>
      </c>
      <c r="L30" s="28"/>
      <c r="M30" s="28"/>
      <c r="N30" s="28"/>
      <c r="O30" s="28"/>
      <c r="P30" s="28" t="e">
        <f t="shared" si="2"/>
        <v>#DIV/0!</v>
      </c>
      <c r="Q30" s="28"/>
      <c r="R30" s="28"/>
      <c r="S30" s="28"/>
      <c r="T30" s="28"/>
      <c r="U30" s="28" t="e">
        <f t="shared" si="3"/>
        <v>#DIV/0!</v>
      </c>
      <c r="V30" s="28"/>
      <c r="W30" s="42"/>
    </row>
    <row r="31" spans="1:23" ht="49.5" customHeight="1" x14ac:dyDescent="0.25">
      <c r="A31" s="6" t="s">
        <v>38</v>
      </c>
      <c r="B31" s="28" t="s">
        <v>54</v>
      </c>
      <c r="C31" s="41">
        <v>100</v>
      </c>
      <c r="D31" s="41">
        <v>100</v>
      </c>
      <c r="E31" s="41">
        <v>0</v>
      </c>
      <c r="F31" s="28">
        <f t="shared" si="0"/>
        <v>0</v>
      </c>
      <c r="G31" s="41">
        <v>0</v>
      </c>
      <c r="H31" s="41">
        <v>100</v>
      </c>
      <c r="I31" s="41">
        <v>100</v>
      </c>
      <c r="J31" s="41">
        <v>0</v>
      </c>
      <c r="K31" s="28">
        <f t="shared" si="5"/>
        <v>0</v>
      </c>
      <c r="L31" s="41">
        <v>0</v>
      </c>
      <c r="M31" s="41">
        <v>100</v>
      </c>
      <c r="N31" s="34">
        <v>0</v>
      </c>
      <c r="O31" s="41">
        <v>100</v>
      </c>
      <c r="P31" s="28">
        <f t="shared" si="2"/>
        <v>100</v>
      </c>
      <c r="Q31" s="41">
        <v>100</v>
      </c>
      <c r="R31" s="41">
        <v>100</v>
      </c>
      <c r="S31" s="41">
        <v>0</v>
      </c>
      <c r="T31" s="41">
        <v>100</v>
      </c>
      <c r="U31" s="28">
        <f t="shared" si="3"/>
        <v>100</v>
      </c>
      <c r="V31" s="41">
        <v>100</v>
      </c>
      <c r="W31" s="103" t="s">
        <v>121</v>
      </c>
    </row>
    <row r="32" spans="1:23" ht="48" customHeight="1" x14ac:dyDescent="0.25">
      <c r="A32" s="6" t="s">
        <v>39</v>
      </c>
      <c r="B32" s="28" t="s">
        <v>54</v>
      </c>
      <c r="C32" s="28"/>
      <c r="D32" s="28"/>
      <c r="E32" s="28"/>
      <c r="F32" s="28" t="e">
        <f t="shared" si="0"/>
        <v>#DIV/0!</v>
      </c>
      <c r="G32" s="28"/>
      <c r="H32" s="28"/>
      <c r="I32" s="28"/>
      <c r="J32" s="28"/>
      <c r="K32" s="28" t="e">
        <f t="shared" si="5"/>
        <v>#DIV/0!</v>
      </c>
      <c r="L32" s="28"/>
      <c r="M32" s="28"/>
      <c r="N32" s="28"/>
      <c r="O32" s="28"/>
      <c r="P32" s="28" t="e">
        <f t="shared" si="2"/>
        <v>#DIV/0!</v>
      </c>
      <c r="Q32" s="28"/>
      <c r="R32" s="28"/>
      <c r="S32" s="28"/>
      <c r="T32" s="28"/>
      <c r="U32" s="28" t="e">
        <f t="shared" si="3"/>
        <v>#DIV/0!</v>
      </c>
      <c r="V32" s="28"/>
      <c r="W32" s="42"/>
    </row>
    <row r="33" spans="1:23" ht="36" customHeight="1" x14ac:dyDescent="0.25">
      <c r="A33" s="6" t="s">
        <v>40</v>
      </c>
      <c r="B33" s="28" t="s">
        <v>54</v>
      </c>
      <c r="C33" s="41">
        <v>100</v>
      </c>
      <c r="D33" s="41">
        <v>100</v>
      </c>
      <c r="E33" s="41">
        <v>0</v>
      </c>
      <c r="F33" s="28">
        <f t="shared" si="0"/>
        <v>0</v>
      </c>
      <c r="G33" s="41">
        <v>0</v>
      </c>
      <c r="H33" s="41">
        <v>100</v>
      </c>
      <c r="I33" s="41">
        <v>100</v>
      </c>
      <c r="J33" s="41">
        <v>0</v>
      </c>
      <c r="K33" s="28">
        <f t="shared" si="5"/>
        <v>0</v>
      </c>
      <c r="L33" s="41">
        <v>0</v>
      </c>
      <c r="M33" s="41">
        <v>100</v>
      </c>
      <c r="N33" s="41">
        <v>100</v>
      </c>
      <c r="O33" s="41">
        <v>0</v>
      </c>
      <c r="P33" s="28">
        <f t="shared" si="2"/>
        <v>0</v>
      </c>
      <c r="Q33" s="41">
        <v>0</v>
      </c>
      <c r="R33" s="41">
        <v>100</v>
      </c>
      <c r="S33" s="41">
        <v>100</v>
      </c>
      <c r="T33" s="41">
        <v>0</v>
      </c>
      <c r="U33" s="28">
        <f t="shared" si="3"/>
        <v>0</v>
      </c>
      <c r="V33" s="41">
        <v>0</v>
      </c>
      <c r="W33" s="42"/>
    </row>
    <row r="34" spans="1:23" ht="36" customHeight="1" x14ac:dyDescent="0.25">
      <c r="A34" s="6" t="s">
        <v>41</v>
      </c>
      <c r="B34" s="28" t="s">
        <v>54</v>
      </c>
      <c r="C34" s="28"/>
      <c r="D34" s="28"/>
      <c r="E34" s="28"/>
      <c r="F34" s="28" t="e">
        <f t="shared" si="0"/>
        <v>#DIV/0!</v>
      </c>
      <c r="G34" s="28"/>
      <c r="H34" s="28"/>
      <c r="I34" s="28"/>
      <c r="J34" s="28"/>
      <c r="K34" s="28" t="e">
        <f t="shared" si="5"/>
        <v>#DIV/0!</v>
      </c>
      <c r="L34" s="28"/>
      <c r="M34" s="28"/>
      <c r="N34" s="28"/>
      <c r="O34" s="28"/>
      <c r="P34" s="28" t="e">
        <f t="shared" si="2"/>
        <v>#DIV/0!</v>
      </c>
      <c r="Q34" s="28"/>
      <c r="R34" s="28"/>
      <c r="S34" s="28"/>
      <c r="T34" s="28"/>
      <c r="U34" s="28" t="e">
        <f t="shared" si="3"/>
        <v>#DIV/0!</v>
      </c>
      <c r="V34" s="28"/>
      <c r="W34" s="42"/>
    </row>
    <row r="35" spans="1:23" ht="48" customHeight="1" x14ac:dyDescent="0.25">
      <c r="A35" s="20" t="s">
        <v>42</v>
      </c>
      <c r="B35" s="2" t="s">
        <v>54</v>
      </c>
      <c r="C35" s="53">
        <v>100</v>
      </c>
      <c r="D35" s="53">
        <v>100</v>
      </c>
      <c r="E35" s="53">
        <v>0</v>
      </c>
      <c r="F35" s="2">
        <f t="shared" si="0"/>
        <v>0</v>
      </c>
      <c r="G35" s="53">
        <v>0</v>
      </c>
      <c r="H35" s="53">
        <v>100</v>
      </c>
      <c r="I35" s="53">
        <v>100</v>
      </c>
      <c r="J35" s="53">
        <v>0</v>
      </c>
      <c r="K35" s="2">
        <f t="shared" si="5"/>
        <v>0</v>
      </c>
      <c r="L35" s="53">
        <v>0</v>
      </c>
      <c r="M35" s="53">
        <v>100</v>
      </c>
      <c r="N35" s="53">
        <v>100</v>
      </c>
      <c r="O35" s="53">
        <v>0</v>
      </c>
      <c r="P35" s="2">
        <f t="shared" si="2"/>
        <v>0</v>
      </c>
      <c r="Q35" s="53">
        <v>0</v>
      </c>
      <c r="R35" s="53">
        <v>100</v>
      </c>
      <c r="S35" s="53">
        <v>100</v>
      </c>
      <c r="T35" s="53">
        <v>0</v>
      </c>
      <c r="U35" s="2">
        <f t="shared" si="3"/>
        <v>0</v>
      </c>
      <c r="V35" s="53">
        <v>0</v>
      </c>
      <c r="W35" s="45"/>
    </row>
    <row r="36" spans="1:23" ht="36.75" customHeight="1" x14ac:dyDescent="0.25">
      <c r="A36" s="6" t="s">
        <v>43</v>
      </c>
      <c r="B36" s="28" t="s">
        <v>54</v>
      </c>
      <c r="C36" s="42"/>
      <c r="D36" s="42"/>
      <c r="E36" s="42"/>
      <c r="F36" s="28" t="e">
        <f t="shared" si="0"/>
        <v>#DIV/0!</v>
      </c>
      <c r="G36" s="42"/>
      <c r="H36" s="42"/>
      <c r="I36" s="42"/>
      <c r="J36" s="42"/>
      <c r="K36" s="28" t="e">
        <f t="shared" si="5"/>
        <v>#DIV/0!</v>
      </c>
      <c r="L36" s="42"/>
      <c r="M36" s="42"/>
      <c r="N36" s="42"/>
      <c r="O36" s="42"/>
      <c r="P36" s="28" t="e">
        <f t="shared" si="2"/>
        <v>#DIV/0!</v>
      </c>
      <c r="Q36" s="42"/>
      <c r="R36" s="42"/>
      <c r="S36" s="42"/>
      <c r="T36" s="42"/>
      <c r="U36" s="28" t="e">
        <f t="shared" si="3"/>
        <v>#DIV/0!</v>
      </c>
      <c r="V36" s="42"/>
      <c r="W36" s="42"/>
    </row>
    <row r="37" spans="1:23" ht="15.75" customHeight="1" x14ac:dyDescent="0.25"/>
    <row r="38" spans="1:23" ht="15.75" customHeight="1" x14ac:dyDescent="0.25"/>
    <row r="39" spans="1:23" ht="15.75" customHeight="1" x14ac:dyDescent="0.25"/>
    <row r="40" spans="1:23" ht="15.75" customHeight="1" x14ac:dyDescent="0.25"/>
    <row r="41" spans="1:23" ht="15.75" customHeight="1" x14ac:dyDescent="0.25"/>
    <row r="42" spans="1:23" ht="15.75" customHeight="1" x14ac:dyDescent="0.25"/>
    <row r="43" spans="1:23" ht="15.75" customHeight="1" x14ac:dyDescent="0.25"/>
    <row r="44" spans="1:23" ht="15.75" customHeight="1" x14ac:dyDescent="0.25"/>
    <row r="45" spans="1:23" ht="15.75" customHeight="1" x14ac:dyDescent="0.25"/>
    <row r="46" spans="1:23" ht="15.75" customHeight="1" x14ac:dyDescent="0.25"/>
    <row r="47" spans="1:23" ht="15.75" customHeight="1" x14ac:dyDescent="0.25"/>
    <row r="48" spans="1:2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7">
    <mergeCell ref="A1:W1"/>
    <mergeCell ref="A3:A4"/>
    <mergeCell ref="B3:B4"/>
    <mergeCell ref="C3:D3"/>
    <mergeCell ref="E3:F3"/>
    <mergeCell ref="G3:G4"/>
    <mergeCell ref="H3:I3"/>
    <mergeCell ref="R3:S3"/>
    <mergeCell ref="T3:U3"/>
    <mergeCell ref="V3:V4"/>
    <mergeCell ref="W3:W4"/>
    <mergeCell ref="A5:W5"/>
    <mergeCell ref="J3:K3"/>
    <mergeCell ref="L3:L4"/>
    <mergeCell ref="M3:N3"/>
    <mergeCell ref="O3:P3"/>
    <mergeCell ref="Q3:Q4"/>
  </mergeCells>
  <pageMargins left="0.31496062992125984" right="0.31496062992125984" top="0.35433070866141736" bottom="0.35433070866141736" header="0" footer="0"/>
  <pageSetup scale="54" fitToHeight="3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xSplit="4" ySplit="4" topLeftCell="E32" activePane="bottomRight" state="frozen"/>
      <selection pane="topRight" activeCell="E1" sqref="E1"/>
      <selection pane="bottomLeft" activeCell="A5" sqref="A5"/>
      <selection pane="bottomRight" activeCell="E5" sqref="E5"/>
    </sheetView>
  </sheetViews>
  <sheetFormatPr defaultColWidth="14.42578125" defaultRowHeight="15" customHeight="1" x14ac:dyDescent="0.25"/>
  <cols>
    <col min="1" max="1" width="50.7109375" customWidth="1"/>
    <col min="2" max="2" width="10.7109375" customWidth="1"/>
    <col min="3" max="4" width="8.7109375" customWidth="1"/>
    <col min="5" max="5" width="13.5703125" customWidth="1"/>
    <col min="6" max="6" width="15.28515625" customWidth="1"/>
    <col min="7" max="7" width="12.5703125" customWidth="1"/>
    <col min="8" max="8" width="12.7109375" customWidth="1"/>
    <col min="9" max="26" width="8" customWidth="1"/>
  </cols>
  <sheetData>
    <row r="1" spans="1:26" ht="39.75" customHeight="1" x14ac:dyDescent="0.25">
      <c r="A1" s="211" t="s">
        <v>122</v>
      </c>
      <c r="B1" s="212"/>
      <c r="C1" s="212"/>
      <c r="D1" s="212"/>
      <c r="E1" s="212"/>
      <c r="F1" s="212"/>
      <c r="G1" s="212"/>
      <c r="H1" s="2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0" customHeight="1" x14ac:dyDescent="0.25">
      <c r="A2" s="213" t="s">
        <v>1</v>
      </c>
      <c r="B2" s="215" t="s">
        <v>2</v>
      </c>
      <c r="C2" s="216" t="s">
        <v>3</v>
      </c>
      <c r="D2" s="210"/>
      <c r="E2" s="217" t="s">
        <v>4</v>
      </c>
      <c r="F2" s="218"/>
      <c r="G2" s="219" t="s">
        <v>5</v>
      </c>
      <c r="H2" s="215" t="s">
        <v>6</v>
      </c>
    </row>
    <row r="3" spans="1:26" ht="24" customHeight="1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10</v>
      </c>
      <c r="G3" s="214"/>
      <c r="H3" s="214"/>
    </row>
    <row r="4" spans="1:26" ht="34.5" customHeight="1" x14ac:dyDescent="0.25">
      <c r="A4" s="226" t="s">
        <v>123</v>
      </c>
      <c r="B4" s="209"/>
      <c r="C4" s="209"/>
      <c r="D4" s="209"/>
      <c r="E4" s="209"/>
      <c r="F4" s="209"/>
      <c r="G4" s="209"/>
      <c r="H4" s="210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8.25" customHeight="1" x14ac:dyDescent="0.25">
      <c r="A5" s="6" t="s">
        <v>12</v>
      </c>
      <c r="B5" s="92" t="s">
        <v>13</v>
      </c>
      <c r="C5" s="63"/>
      <c r="D5" s="63"/>
      <c r="E5" s="63"/>
      <c r="F5" s="94" t="e">
        <f t="shared" ref="F5:F36" si="0">100-(D5/C5*100)</f>
        <v>#DIV/0!</v>
      </c>
      <c r="G5" s="126"/>
      <c r="H5" s="117"/>
    </row>
    <row r="6" spans="1:26" ht="25.5" customHeight="1" x14ac:dyDescent="0.25">
      <c r="A6" s="6" t="s">
        <v>14</v>
      </c>
      <c r="B6" s="4" t="s">
        <v>13</v>
      </c>
      <c r="C6" s="16"/>
      <c r="D6" s="16"/>
      <c r="E6" s="16"/>
      <c r="F6" s="8" t="e">
        <f t="shared" si="0"/>
        <v>#DIV/0!</v>
      </c>
      <c r="G6" s="49"/>
      <c r="H6" s="19"/>
    </row>
    <row r="7" spans="1:26" ht="36" x14ac:dyDescent="0.25">
      <c r="A7" s="6" t="s">
        <v>15</v>
      </c>
      <c r="B7" s="4" t="s">
        <v>13</v>
      </c>
      <c r="C7" s="16"/>
      <c r="D7" s="16"/>
      <c r="E7" s="16"/>
      <c r="F7" s="8" t="e">
        <f t="shared" si="0"/>
        <v>#DIV/0!</v>
      </c>
      <c r="G7" s="56"/>
      <c r="H7" s="57"/>
    </row>
    <row r="8" spans="1:26" ht="25.5" customHeight="1" x14ac:dyDescent="0.25">
      <c r="A8" s="15" t="s">
        <v>16</v>
      </c>
      <c r="B8" s="4" t="s">
        <v>13</v>
      </c>
      <c r="C8" s="7">
        <v>1</v>
      </c>
      <c r="D8" s="7">
        <v>1</v>
      </c>
      <c r="E8" s="7">
        <v>0</v>
      </c>
      <c r="F8" s="8">
        <f t="shared" si="0"/>
        <v>0</v>
      </c>
      <c r="G8" s="9">
        <v>0</v>
      </c>
      <c r="H8" s="57"/>
    </row>
    <row r="9" spans="1:26" ht="25.5" customHeight="1" x14ac:dyDescent="0.25">
      <c r="A9" s="6" t="s">
        <v>17</v>
      </c>
      <c r="B9" s="4" t="s">
        <v>13</v>
      </c>
      <c r="C9" s="16"/>
      <c r="D9" s="16"/>
      <c r="E9" s="16"/>
      <c r="F9" s="8" t="e">
        <f t="shared" si="0"/>
        <v>#DIV/0!</v>
      </c>
      <c r="G9" s="56"/>
      <c r="H9" s="57"/>
    </row>
    <row r="10" spans="1:26" ht="25.5" customHeight="1" x14ac:dyDescent="0.25">
      <c r="A10" s="6" t="s">
        <v>18</v>
      </c>
      <c r="B10" s="4" t="s">
        <v>13</v>
      </c>
      <c r="C10" s="16"/>
      <c r="D10" s="16"/>
      <c r="E10" s="16"/>
      <c r="F10" s="8" t="e">
        <f t="shared" si="0"/>
        <v>#DIV/0!</v>
      </c>
      <c r="G10" s="56"/>
      <c r="H10" s="57"/>
    </row>
    <row r="11" spans="1:26" ht="25.5" customHeight="1" x14ac:dyDescent="0.25">
      <c r="A11" s="6" t="s">
        <v>19</v>
      </c>
      <c r="B11" s="4" t="s">
        <v>13</v>
      </c>
      <c r="C11" s="16"/>
      <c r="D11" s="16"/>
      <c r="E11" s="16"/>
      <c r="F11" s="8" t="e">
        <f t="shared" si="0"/>
        <v>#DIV/0!</v>
      </c>
      <c r="G11" s="17"/>
      <c r="H11" s="19"/>
    </row>
    <row r="12" spans="1:26" ht="30" customHeight="1" x14ac:dyDescent="0.25">
      <c r="A12" s="6" t="s">
        <v>20</v>
      </c>
      <c r="B12" s="4" t="s">
        <v>13</v>
      </c>
      <c r="C12" s="16"/>
      <c r="D12" s="16"/>
      <c r="E12" s="16"/>
      <c r="F12" s="8" t="e">
        <f t="shared" si="0"/>
        <v>#DIV/0!</v>
      </c>
      <c r="G12" s="14"/>
      <c r="H12" s="46"/>
    </row>
    <row r="13" spans="1:26" ht="25.5" customHeight="1" x14ac:dyDescent="0.25">
      <c r="A13" s="6" t="s">
        <v>21</v>
      </c>
      <c r="B13" s="4" t="s">
        <v>13</v>
      </c>
      <c r="C13" s="16"/>
      <c r="D13" s="16"/>
      <c r="E13" s="16"/>
      <c r="F13" s="8" t="e">
        <f t="shared" si="0"/>
        <v>#DIV/0!</v>
      </c>
      <c r="G13" s="119"/>
      <c r="H13" s="120"/>
    </row>
    <row r="14" spans="1:26" ht="25.5" customHeight="1" x14ac:dyDescent="0.25">
      <c r="A14" s="6" t="s">
        <v>22</v>
      </c>
      <c r="B14" s="4" t="s">
        <v>13</v>
      </c>
      <c r="C14" s="16"/>
      <c r="D14" s="16"/>
      <c r="E14" s="16"/>
      <c r="F14" s="8" t="e">
        <f t="shared" si="0"/>
        <v>#DIV/0!</v>
      </c>
      <c r="G14" s="119"/>
      <c r="H14" s="120"/>
    </row>
    <row r="15" spans="1:26" ht="25.5" customHeight="1" x14ac:dyDescent="0.25">
      <c r="A15" s="6" t="s">
        <v>23</v>
      </c>
      <c r="B15" s="4" t="s">
        <v>13</v>
      </c>
      <c r="C15" s="16"/>
      <c r="D15" s="16"/>
      <c r="E15" s="16"/>
      <c r="F15" s="8" t="e">
        <f t="shared" si="0"/>
        <v>#DIV/0!</v>
      </c>
      <c r="G15" s="119"/>
      <c r="H15" s="120"/>
    </row>
    <row r="16" spans="1:26" ht="38.25" customHeight="1" x14ac:dyDescent="0.25">
      <c r="A16" s="6" t="s">
        <v>24</v>
      </c>
      <c r="B16" s="4" t="s">
        <v>13</v>
      </c>
      <c r="C16" s="7">
        <v>1</v>
      </c>
      <c r="D16" s="7">
        <v>1</v>
      </c>
      <c r="E16" s="7">
        <v>0</v>
      </c>
      <c r="F16" s="8">
        <f t="shared" si="0"/>
        <v>0</v>
      </c>
      <c r="G16" s="121">
        <v>0</v>
      </c>
      <c r="H16" s="120"/>
    </row>
    <row r="17" spans="1:8" ht="38.25" customHeight="1" x14ac:dyDescent="0.25">
      <c r="A17" s="6" t="s">
        <v>25</v>
      </c>
      <c r="B17" s="4" t="s">
        <v>13</v>
      </c>
      <c r="C17" s="16"/>
      <c r="D17" s="16"/>
      <c r="E17" s="16"/>
      <c r="F17" s="8" t="e">
        <f t="shared" si="0"/>
        <v>#DIV/0!</v>
      </c>
      <c r="G17" s="119"/>
      <c r="H17" s="46"/>
    </row>
    <row r="18" spans="1:8" ht="25.5" customHeight="1" x14ac:dyDescent="0.25">
      <c r="A18" s="6" t="s">
        <v>26</v>
      </c>
      <c r="B18" s="4" t="s">
        <v>13</v>
      </c>
      <c r="C18" s="16"/>
      <c r="D18" s="16"/>
      <c r="E18" s="16"/>
      <c r="F18" s="8" t="e">
        <f t="shared" si="0"/>
        <v>#DIV/0!</v>
      </c>
      <c r="G18" s="119"/>
      <c r="H18" s="120"/>
    </row>
    <row r="19" spans="1:8" ht="25.5" customHeight="1" x14ac:dyDescent="0.25">
      <c r="A19" s="6" t="s">
        <v>27</v>
      </c>
      <c r="B19" s="4" t="s">
        <v>13</v>
      </c>
      <c r="C19" s="16"/>
      <c r="D19" s="16"/>
      <c r="E19" s="16"/>
      <c r="F19" s="8" t="e">
        <f t="shared" si="0"/>
        <v>#DIV/0!</v>
      </c>
      <c r="G19" s="119"/>
      <c r="H19" s="120"/>
    </row>
    <row r="20" spans="1:8" ht="25.5" customHeight="1" x14ac:dyDescent="0.25">
      <c r="A20" s="6" t="s">
        <v>28</v>
      </c>
      <c r="B20" s="4" t="s">
        <v>13</v>
      </c>
      <c r="C20" s="16"/>
      <c r="D20" s="16"/>
      <c r="E20" s="16"/>
      <c r="F20" s="8" t="e">
        <f t="shared" si="0"/>
        <v>#DIV/0!</v>
      </c>
      <c r="G20" s="119"/>
      <c r="H20" s="120"/>
    </row>
    <row r="21" spans="1:8" ht="38.25" customHeight="1" x14ac:dyDescent="0.25">
      <c r="A21" s="6" t="s">
        <v>29</v>
      </c>
      <c r="B21" s="4" t="s">
        <v>13</v>
      </c>
      <c r="C21" s="16"/>
      <c r="D21" s="16"/>
      <c r="E21" s="16"/>
      <c r="F21" s="8" t="e">
        <f t="shared" si="0"/>
        <v>#DIV/0!</v>
      </c>
      <c r="G21" s="119"/>
      <c r="H21" s="120"/>
    </row>
    <row r="22" spans="1:8" ht="38.25" customHeight="1" x14ac:dyDescent="0.25">
      <c r="A22" s="6" t="s">
        <v>30</v>
      </c>
      <c r="B22" s="4" t="s">
        <v>13</v>
      </c>
      <c r="C22" s="16"/>
      <c r="D22" s="16"/>
      <c r="E22" s="16"/>
      <c r="F22" s="8" t="e">
        <f t="shared" si="0"/>
        <v>#DIV/0!</v>
      </c>
      <c r="G22" s="119"/>
      <c r="H22" s="120"/>
    </row>
    <row r="23" spans="1:8" ht="15.75" customHeight="1" x14ac:dyDescent="0.25">
      <c r="A23" s="6" t="s">
        <v>31</v>
      </c>
      <c r="B23" s="4" t="s">
        <v>13</v>
      </c>
      <c r="C23" s="16"/>
      <c r="D23" s="16"/>
      <c r="E23" s="16"/>
      <c r="F23" s="8" t="e">
        <f t="shared" si="0"/>
        <v>#DIV/0!</v>
      </c>
      <c r="G23" s="119"/>
      <c r="H23" s="120"/>
    </row>
    <row r="24" spans="1:8" ht="25.5" customHeight="1" x14ac:dyDescent="0.25">
      <c r="A24" s="6" t="s">
        <v>32</v>
      </c>
      <c r="B24" s="4" t="s">
        <v>13</v>
      </c>
      <c r="C24" s="16"/>
      <c r="D24" s="16"/>
      <c r="E24" s="16"/>
      <c r="F24" s="8" t="e">
        <f t="shared" si="0"/>
        <v>#DIV/0!</v>
      </c>
      <c r="G24" s="119"/>
      <c r="H24" s="120"/>
    </row>
    <row r="25" spans="1:8" ht="25.5" customHeight="1" x14ac:dyDescent="0.25">
      <c r="A25" s="6" t="s">
        <v>33</v>
      </c>
      <c r="B25" s="4" t="s">
        <v>13</v>
      </c>
      <c r="C25" s="16"/>
      <c r="D25" s="16"/>
      <c r="E25" s="16"/>
      <c r="F25" s="8" t="e">
        <f t="shared" si="0"/>
        <v>#DIV/0!</v>
      </c>
      <c r="G25" s="119"/>
      <c r="H25" s="120"/>
    </row>
    <row r="26" spans="1:8" ht="25.5" customHeight="1" x14ac:dyDescent="0.25">
      <c r="A26" s="6" t="s">
        <v>34</v>
      </c>
      <c r="B26" s="4" t="s">
        <v>13</v>
      </c>
      <c r="C26" s="16"/>
      <c r="D26" s="16"/>
      <c r="E26" s="16"/>
      <c r="F26" s="8" t="e">
        <f t="shared" si="0"/>
        <v>#DIV/0!</v>
      </c>
      <c r="G26" s="119"/>
      <c r="H26" s="120"/>
    </row>
    <row r="27" spans="1:8" ht="25.5" customHeight="1" x14ac:dyDescent="0.25">
      <c r="A27" s="6" t="s">
        <v>35</v>
      </c>
      <c r="B27" s="4" t="s">
        <v>13</v>
      </c>
      <c r="C27" s="16"/>
      <c r="D27" s="16"/>
      <c r="E27" s="16"/>
      <c r="F27" s="8" t="e">
        <f t="shared" si="0"/>
        <v>#DIV/0!</v>
      </c>
      <c r="G27" s="119"/>
      <c r="H27" s="120"/>
    </row>
    <row r="28" spans="1:8" ht="25.5" customHeight="1" x14ac:dyDescent="0.25">
      <c r="A28" s="6" t="s">
        <v>36</v>
      </c>
      <c r="B28" s="4" t="s">
        <v>13</v>
      </c>
      <c r="C28" s="16"/>
      <c r="D28" s="16"/>
      <c r="E28" s="16"/>
      <c r="F28" s="8" t="e">
        <f t="shared" si="0"/>
        <v>#DIV/0!</v>
      </c>
      <c r="G28" s="119"/>
      <c r="H28" s="120"/>
    </row>
    <row r="29" spans="1:8" ht="38.25" customHeight="1" x14ac:dyDescent="0.25">
      <c r="A29" s="6" t="s">
        <v>37</v>
      </c>
      <c r="B29" s="4" t="s">
        <v>13</v>
      </c>
      <c r="C29" s="16"/>
      <c r="D29" s="16"/>
      <c r="E29" s="16"/>
      <c r="F29" s="8" t="e">
        <f t="shared" si="0"/>
        <v>#DIV/0!</v>
      </c>
      <c r="G29" s="119"/>
      <c r="H29" s="120"/>
    </row>
    <row r="30" spans="1:8" ht="25.5" customHeight="1" x14ac:dyDescent="0.25">
      <c r="A30" s="6" t="s">
        <v>38</v>
      </c>
      <c r="B30" s="4" t="s">
        <v>13</v>
      </c>
      <c r="C30" s="16"/>
      <c r="D30" s="16"/>
      <c r="E30" s="16"/>
      <c r="F30" s="8" t="e">
        <f t="shared" si="0"/>
        <v>#DIV/0!</v>
      </c>
      <c r="G30" s="119"/>
      <c r="H30" s="120"/>
    </row>
    <row r="31" spans="1:8" ht="25.5" customHeight="1" x14ac:dyDescent="0.25">
      <c r="A31" s="6" t="s">
        <v>39</v>
      </c>
      <c r="B31" s="4" t="s">
        <v>13</v>
      </c>
      <c r="C31" s="16"/>
      <c r="D31" s="16"/>
      <c r="E31" s="16"/>
      <c r="F31" s="8" t="e">
        <f t="shared" si="0"/>
        <v>#DIV/0!</v>
      </c>
      <c r="G31" s="119"/>
      <c r="H31" s="120"/>
    </row>
    <row r="32" spans="1:8" ht="25.5" customHeight="1" x14ac:dyDescent="0.25">
      <c r="A32" s="6" t="s">
        <v>40</v>
      </c>
      <c r="B32" s="4" t="s">
        <v>13</v>
      </c>
      <c r="C32" s="16"/>
      <c r="D32" s="16"/>
      <c r="E32" s="16"/>
      <c r="F32" s="8" t="e">
        <f t="shared" si="0"/>
        <v>#DIV/0!</v>
      </c>
      <c r="G32" s="119"/>
      <c r="H32" s="120"/>
    </row>
    <row r="33" spans="1:26" ht="25.5" customHeight="1" x14ac:dyDescent="0.25">
      <c r="A33" s="6" t="s">
        <v>41</v>
      </c>
      <c r="B33" s="4" t="s">
        <v>13</v>
      </c>
      <c r="C33" s="16"/>
      <c r="D33" s="16"/>
      <c r="E33" s="16"/>
      <c r="F33" s="8" t="e">
        <f t="shared" si="0"/>
        <v>#DIV/0!</v>
      </c>
      <c r="G33" s="119"/>
      <c r="H33" s="120"/>
    </row>
    <row r="34" spans="1:26" ht="38.25" customHeight="1" x14ac:dyDescent="0.25">
      <c r="A34" s="20" t="s">
        <v>42</v>
      </c>
      <c r="B34" s="4" t="s">
        <v>13</v>
      </c>
      <c r="C34" s="16"/>
      <c r="D34" s="16"/>
      <c r="E34" s="16"/>
      <c r="F34" s="8" t="e">
        <f t="shared" si="0"/>
        <v>#DIV/0!</v>
      </c>
      <c r="G34" s="119"/>
      <c r="H34" s="120"/>
    </row>
    <row r="35" spans="1:26" ht="15.75" customHeight="1" x14ac:dyDescent="0.25">
      <c r="A35" s="6" t="s">
        <v>43</v>
      </c>
      <c r="B35" s="4" t="s">
        <v>13</v>
      </c>
      <c r="C35" s="16"/>
      <c r="D35" s="16"/>
      <c r="E35" s="16"/>
      <c r="F35" s="8" t="e">
        <f t="shared" si="0"/>
        <v>#DIV/0!</v>
      </c>
      <c r="G35" s="119"/>
      <c r="H35" s="120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24.75" customHeight="1" x14ac:dyDescent="0.25">
      <c r="A36" s="23" t="s">
        <v>44</v>
      </c>
      <c r="B36" s="4" t="s">
        <v>13</v>
      </c>
      <c r="C36" s="24">
        <f t="shared" ref="C36:D36" si="1">SUM(C5:C35)</f>
        <v>2</v>
      </c>
      <c r="D36" s="24">
        <f t="shared" si="1"/>
        <v>2</v>
      </c>
      <c r="E36" s="24"/>
      <c r="F36" s="8">
        <f t="shared" si="0"/>
        <v>0</v>
      </c>
      <c r="G36" s="122"/>
      <c r="H36" s="123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/>
    <row r="38" spans="1:26" ht="15.75" customHeight="1" x14ac:dyDescent="0.25"/>
    <row r="39" spans="1:26" ht="15.75" customHeight="1" x14ac:dyDescent="0.25"/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31496062992125984" right="0.31496062992125984" top="0.15748031496062992" bottom="0.15748031496062992" header="0" footer="0"/>
  <pageSetup scale="75" fitToHeight="3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0"/>
  <sheetViews>
    <sheetView topLeftCell="A10" workbookViewId="0">
      <selection sqref="A1:M1"/>
    </sheetView>
  </sheetViews>
  <sheetFormatPr defaultColWidth="14.42578125" defaultRowHeight="15" customHeight="1" x14ac:dyDescent="0.25"/>
  <cols>
    <col min="1" max="1" width="35.7109375" customWidth="1"/>
    <col min="2" max="2" width="8" customWidth="1"/>
    <col min="3" max="4" width="8.7109375" customWidth="1"/>
    <col min="5" max="6" width="10.7109375" customWidth="1"/>
    <col min="7" max="7" width="12.7109375" customWidth="1"/>
    <col min="8" max="9" width="8.7109375" customWidth="1"/>
    <col min="10" max="11" width="10.7109375" customWidth="1"/>
    <col min="12" max="13" width="12.7109375" customWidth="1"/>
  </cols>
  <sheetData>
    <row r="1" spans="1:13" ht="15.75" customHeight="1" x14ac:dyDescent="0.25">
      <c r="A1" s="236" t="s">
        <v>61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3" spans="1:13" ht="94.5" customHeight="1" x14ac:dyDescent="0.25">
      <c r="A3" s="213" t="s">
        <v>1</v>
      </c>
      <c r="B3" s="219" t="s">
        <v>2</v>
      </c>
      <c r="C3" s="224" t="s">
        <v>46</v>
      </c>
      <c r="D3" s="210"/>
      <c r="E3" s="225" t="s">
        <v>47</v>
      </c>
      <c r="F3" s="218"/>
      <c r="G3" s="215" t="s">
        <v>124</v>
      </c>
      <c r="H3" s="224" t="s">
        <v>48</v>
      </c>
      <c r="I3" s="210"/>
      <c r="J3" s="225" t="s">
        <v>47</v>
      </c>
      <c r="K3" s="218"/>
      <c r="L3" s="215" t="s">
        <v>124</v>
      </c>
      <c r="M3" s="215" t="s">
        <v>6</v>
      </c>
    </row>
    <row r="4" spans="1:13" ht="24" customHeight="1" x14ac:dyDescent="0.25">
      <c r="A4" s="214"/>
      <c r="B4" s="214"/>
      <c r="C4" s="4" t="s">
        <v>77</v>
      </c>
      <c r="D4" s="4" t="s">
        <v>78</v>
      </c>
      <c r="E4" s="4" t="s">
        <v>9</v>
      </c>
      <c r="F4" s="4" t="s">
        <v>125</v>
      </c>
      <c r="G4" s="214"/>
      <c r="H4" s="92" t="s">
        <v>77</v>
      </c>
      <c r="I4" s="28" t="s">
        <v>78</v>
      </c>
      <c r="J4" s="4" t="s">
        <v>9</v>
      </c>
      <c r="K4" s="4" t="s">
        <v>125</v>
      </c>
      <c r="L4" s="214"/>
      <c r="M4" s="214"/>
    </row>
    <row r="5" spans="1:13" ht="34.5" customHeight="1" x14ac:dyDescent="0.25">
      <c r="A5" s="235" t="s">
        <v>126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10"/>
    </row>
    <row r="6" spans="1:13" ht="49.5" customHeight="1" x14ac:dyDescent="0.25">
      <c r="A6" s="6" t="s">
        <v>12</v>
      </c>
      <c r="B6" s="28" t="s">
        <v>54</v>
      </c>
      <c r="C6" s="72"/>
      <c r="D6" s="72"/>
      <c r="E6" s="72"/>
      <c r="F6" s="72" t="e">
        <f t="shared" ref="F6:F36" si="0">100-(D6/C6*100)</f>
        <v>#DIV/0!</v>
      </c>
      <c r="G6" s="72"/>
      <c r="H6" s="72"/>
      <c r="I6" s="72"/>
      <c r="J6" s="72"/>
      <c r="K6" s="72" t="e">
        <f t="shared" ref="K6:K36" si="1">100-(I6/H6*100)</f>
        <v>#DIV/0!</v>
      </c>
      <c r="L6" s="72"/>
      <c r="M6" s="72"/>
    </row>
    <row r="7" spans="1:13" ht="36" customHeight="1" x14ac:dyDescent="0.25">
      <c r="A7" s="6" t="s">
        <v>14</v>
      </c>
      <c r="B7" s="28" t="s">
        <v>54</v>
      </c>
      <c r="C7" s="72"/>
      <c r="D7" s="72"/>
      <c r="E7" s="72"/>
      <c r="F7" s="72" t="e">
        <f t="shared" si="0"/>
        <v>#DIV/0!</v>
      </c>
      <c r="G7" s="72"/>
      <c r="H7" s="72"/>
      <c r="I7" s="72"/>
      <c r="J7" s="72"/>
      <c r="K7" s="72" t="e">
        <f t="shared" si="1"/>
        <v>#DIV/0!</v>
      </c>
      <c r="L7" s="72"/>
      <c r="M7" s="72"/>
    </row>
    <row r="8" spans="1:13" ht="60" customHeight="1" x14ac:dyDescent="0.25">
      <c r="A8" s="6" t="s">
        <v>15</v>
      </c>
      <c r="B8" s="28" t="s">
        <v>54</v>
      </c>
      <c r="C8" s="72"/>
      <c r="D8" s="72"/>
      <c r="E8" s="72"/>
      <c r="F8" s="72" t="e">
        <f t="shared" si="0"/>
        <v>#DIV/0!</v>
      </c>
      <c r="G8" s="72"/>
      <c r="H8" s="72"/>
      <c r="I8" s="72"/>
      <c r="J8" s="72"/>
      <c r="K8" s="72" t="e">
        <f t="shared" si="1"/>
        <v>#DIV/0!</v>
      </c>
      <c r="L8" s="72"/>
      <c r="M8" s="72"/>
    </row>
    <row r="9" spans="1:13" ht="38.25" customHeight="1" x14ac:dyDescent="0.25">
      <c r="A9" s="15" t="s">
        <v>16</v>
      </c>
      <c r="B9" s="28" t="s">
        <v>54</v>
      </c>
      <c r="C9" s="71">
        <v>100</v>
      </c>
      <c r="D9" s="71">
        <v>100</v>
      </c>
      <c r="E9" s="71">
        <v>0</v>
      </c>
      <c r="F9" s="72">
        <f t="shared" si="0"/>
        <v>0</v>
      </c>
      <c r="G9" s="71">
        <v>0</v>
      </c>
      <c r="H9" s="71">
        <v>100</v>
      </c>
      <c r="I9" s="71">
        <v>100</v>
      </c>
      <c r="J9" s="71">
        <v>0</v>
      </c>
      <c r="K9" s="72">
        <f t="shared" si="1"/>
        <v>0</v>
      </c>
      <c r="L9" s="71">
        <v>0</v>
      </c>
      <c r="M9" s="72"/>
    </row>
    <row r="10" spans="1:13" ht="36" customHeight="1" x14ac:dyDescent="0.25">
      <c r="A10" s="6" t="s">
        <v>17</v>
      </c>
      <c r="B10" s="28" t="s">
        <v>54</v>
      </c>
      <c r="C10" s="72"/>
      <c r="D10" s="72"/>
      <c r="E10" s="72"/>
      <c r="F10" s="72" t="e">
        <f t="shared" si="0"/>
        <v>#DIV/0!</v>
      </c>
      <c r="G10" s="72"/>
      <c r="H10" s="72"/>
      <c r="I10" s="72"/>
      <c r="J10" s="72"/>
      <c r="K10" s="72" t="e">
        <f t="shared" si="1"/>
        <v>#DIV/0!</v>
      </c>
      <c r="L10" s="72"/>
      <c r="M10" s="72"/>
    </row>
    <row r="11" spans="1:13" ht="36" customHeight="1" x14ac:dyDescent="0.25">
      <c r="A11" s="6" t="s">
        <v>18</v>
      </c>
      <c r="B11" s="28" t="s">
        <v>54</v>
      </c>
      <c r="C11" s="72"/>
      <c r="D11" s="72"/>
      <c r="E11" s="72"/>
      <c r="F11" s="72" t="e">
        <f t="shared" si="0"/>
        <v>#DIV/0!</v>
      </c>
      <c r="G11" s="72"/>
      <c r="H11" s="72"/>
      <c r="I11" s="72"/>
      <c r="J11" s="72"/>
      <c r="K11" s="72" t="e">
        <f t="shared" si="1"/>
        <v>#DIV/0!</v>
      </c>
      <c r="L11" s="72"/>
      <c r="M11" s="72"/>
    </row>
    <row r="12" spans="1:13" ht="24.75" customHeight="1" x14ac:dyDescent="0.25">
      <c r="A12" s="6" t="s">
        <v>19</v>
      </c>
      <c r="B12" s="28" t="s">
        <v>54</v>
      </c>
      <c r="C12" s="72"/>
      <c r="D12" s="72"/>
      <c r="E12" s="72"/>
      <c r="F12" s="72" t="e">
        <f t="shared" si="0"/>
        <v>#DIV/0!</v>
      </c>
      <c r="G12" s="72"/>
      <c r="H12" s="72"/>
      <c r="I12" s="72"/>
      <c r="J12" s="72"/>
      <c r="K12" s="72" t="e">
        <f t="shared" si="1"/>
        <v>#DIV/0!</v>
      </c>
      <c r="L12" s="72"/>
      <c r="M12" s="72"/>
    </row>
    <row r="13" spans="1:13" ht="24" customHeight="1" x14ac:dyDescent="0.25">
      <c r="A13" s="6" t="s">
        <v>20</v>
      </c>
      <c r="B13" s="28" t="s">
        <v>54</v>
      </c>
      <c r="C13" s="72"/>
      <c r="D13" s="72"/>
      <c r="E13" s="72"/>
      <c r="F13" s="72" t="e">
        <f t="shared" si="0"/>
        <v>#DIV/0!</v>
      </c>
      <c r="G13" s="72"/>
      <c r="H13" s="72"/>
      <c r="I13" s="72"/>
      <c r="J13" s="72"/>
      <c r="K13" s="72" t="e">
        <f t="shared" si="1"/>
        <v>#DIV/0!</v>
      </c>
      <c r="L13" s="72"/>
      <c r="M13" s="72"/>
    </row>
    <row r="14" spans="1:13" ht="36" customHeight="1" x14ac:dyDescent="0.25">
      <c r="A14" s="6" t="s">
        <v>21</v>
      </c>
      <c r="B14" s="28" t="s">
        <v>54</v>
      </c>
      <c r="C14" s="72"/>
      <c r="D14" s="72"/>
      <c r="E14" s="72"/>
      <c r="F14" s="72" t="e">
        <f t="shared" si="0"/>
        <v>#DIV/0!</v>
      </c>
      <c r="G14" s="72"/>
      <c r="H14" s="72"/>
      <c r="I14" s="72"/>
      <c r="J14" s="72"/>
      <c r="K14" s="72" t="e">
        <f t="shared" si="1"/>
        <v>#DIV/0!</v>
      </c>
      <c r="L14" s="72"/>
      <c r="M14" s="72"/>
    </row>
    <row r="15" spans="1:13" ht="36" customHeight="1" x14ac:dyDescent="0.25">
      <c r="A15" s="6" t="s">
        <v>22</v>
      </c>
      <c r="B15" s="28" t="s">
        <v>54</v>
      </c>
      <c r="C15" s="72"/>
      <c r="D15" s="72"/>
      <c r="E15" s="72"/>
      <c r="F15" s="72" t="e">
        <f t="shared" si="0"/>
        <v>#DIV/0!</v>
      </c>
      <c r="G15" s="72"/>
      <c r="H15" s="72"/>
      <c r="I15" s="72"/>
      <c r="J15" s="72"/>
      <c r="K15" s="72" t="e">
        <f t="shared" si="1"/>
        <v>#DIV/0!</v>
      </c>
      <c r="L15" s="72"/>
      <c r="M15" s="72"/>
    </row>
    <row r="16" spans="1:13" ht="36" customHeight="1" x14ac:dyDescent="0.25">
      <c r="A16" s="6" t="s">
        <v>23</v>
      </c>
      <c r="B16" s="28" t="s">
        <v>54</v>
      </c>
      <c r="C16" s="72"/>
      <c r="D16" s="72"/>
      <c r="E16" s="72"/>
      <c r="F16" s="72" t="e">
        <f t="shared" si="0"/>
        <v>#DIV/0!</v>
      </c>
      <c r="G16" s="72"/>
      <c r="H16" s="72"/>
      <c r="I16" s="72"/>
      <c r="J16" s="72"/>
      <c r="K16" s="72" t="e">
        <f t="shared" si="1"/>
        <v>#DIV/0!</v>
      </c>
      <c r="L16" s="72"/>
      <c r="M16" s="72"/>
    </row>
    <row r="17" spans="1:13" ht="49.5" customHeight="1" x14ac:dyDescent="0.25">
      <c r="A17" s="6" t="s">
        <v>24</v>
      </c>
      <c r="B17" s="28" t="s">
        <v>54</v>
      </c>
      <c r="C17" s="71">
        <v>100</v>
      </c>
      <c r="D17" s="71">
        <v>100</v>
      </c>
      <c r="E17" s="71">
        <v>0</v>
      </c>
      <c r="F17" s="72">
        <f t="shared" si="0"/>
        <v>0</v>
      </c>
      <c r="G17" s="71">
        <v>0</v>
      </c>
      <c r="H17" s="71">
        <v>100</v>
      </c>
      <c r="I17" s="71">
        <v>100</v>
      </c>
      <c r="J17" s="71">
        <v>0</v>
      </c>
      <c r="K17" s="72">
        <f t="shared" si="1"/>
        <v>0</v>
      </c>
      <c r="L17" s="71">
        <v>0</v>
      </c>
      <c r="M17" s="72"/>
    </row>
    <row r="18" spans="1:13" ht="49.5" customHeight="1" x14ac:dyDescent="0.25">
      <c r="A18" s="6" t="s">
        <v>25</v>
      </c>
      <c r="B18" s="28" t="s">
        <v>54</v>
      </c>
      <c r="C18" s="72"/>
      <c r="D18" s="72"/>
      <c r="E18" s="72"/>
      <c r="F18" s="72" t="e">
        <f t="shared" si="0"/>
        <v>#DIV/0!</v>
      </c>
      <c r="G18" s="72"/>
      <c r="H18" s="72"/>
      <c r="I18" s="72"/>
      <c r="J18" s="72"/>
      <c r="K18" s="72" t="e">
        <f t="shared" si="1"/>
        <v>#DIV/0!</v>
      </c>
      <c r="L18" s="72"/>
      <c r="M18" s="72"/>
    </row>
    <row r="19" spans="1:13" ht="36" customHeight="1" x14ac:dyDescent="0.25">
      <c r="A19" s="6" t="s">
        <v>26</v>
      </c>
      <c r="B19" s="28" t="s">
        <v>54</v>
      </c>
      <c r="C19" s="72"/>
      <c r="D19" s="72"/>
      <c r="E19" s="72"/>
      <c r="F19" s="72" t="e">
        <f t="shared" si="0"/>
        <v>#DIV/0!</v>
      </c>
      <c r="G19" s="72"/>
      <c r="H19" s="72"/>
      <c r="I19" s="72"/>
      <c r="J19" s="72"/>
      <c r="K19" s="72" t="e">
        <f t="shared" si="1"/>
        <v>#DIV/0!</v>
      </c>
      <c r="L19" s="72"/>
      <c r="M19" s="72"/>
    </row>
    <row r="20" spans="1:13" ht="36" customHeight="1" x14ac:dyDescent="0.25">
      <c r="A20" s="6" t="s">
        <v>27</v>
      </c>
      <c r="B20" s="28" t="s">
        <v>54</v>
      </c>
      <c r="C20" s="72"/>
      <c r="D20" s="72"/>
      <c r="E20" s="72"/>
      <c r="F20" s="72" t="e">
        <f t="shared" si="0"/>
        <v>#DIV/0!</v>
      </c>
      <c r="G20" s="72"/>
      <c r="H20" s="72"/>
      <c r="I20" s="72"/>
      <c r="J20" s="72"/>
      <c r="K20" s="72" t="e">
        <f t="shared" si="1"/>
        <v>#DIV/0!</v>
      </c>
      <c r="L20" s="72"/>
      <c r="M20" s="72"/>
    </row>
    <row r="21" spans="1:13" ht="36" customHeight="1" x14ac:dyDescent="0.25">
      <c r="A21" s="6" t="s">
        <v>28</v>
      </c>
      <c r="B21" s="28" t="s">
        <v>54</v>
      </c>
      <c r="C21" s="72"/>
      <c r="D21" s="72"/>
      <c r="E21" s="72"/>
      <c r="F21" s="72" t="e">
        <f t="shared" si="0"/>
        <v>#DIV/0!</v>
      </c>
      <c r="G21" s="72"/>
      <c r="H21" s="72"/>
      <c r="I21" s="72"/>
      <c r="J21" s="72"/>
      <c r="K21" s="72" t="e">
        <f t="shared" si="1"/>
        <v>#DIV/0!</v>
      </c>
      <c r="L21" s="72"/>
      <c r="M21" s="72"/>
    </row>
    <row r="22" spans="1:13" ht="54.75" customHeight="1" x14ac:dyDescent="0.25">
      <c r="A22" s="6" t="s">
        <v>29</v>
      </c>
      <c r="B22" s="28" t="s">
        <v>54</v>
      </c>
      <c r="C22" s="72"/>
      <c r="D22" s="72"/>
      <c r="E22" s="72"/>
      <c r="F22" s="72" t="e">
        <f t="shared" si="0"/>
        <v>#DIV/0!</v>
      </c>
      <c r="G22" s="72"/>
      <c r="H22" s="72"/>
      <c r="I22" s="72"/>
      <c r="J22" s="72"/>
      <c r="K22" s="72" t="e">
        <f t="shared" si="1"/>
        <v>#DIV/0!</v>
      </c>
      <c r="L22" s="72"/>
      <c r="M22" s="72"/>
    </row>
    <row r="23" spans="1:13" ht="49.5" customHeight="1" x14ac:dyDescent="0.25">
      <c r="A23" s="6" t="s">
        <v>30</v>
      </c>
      <c r="B23" s="28" t="s">
        <v>54</v>
      </c>
      <c r="C23" s="72"/>
      <c r="D23" s="72"/>
      <c r="E23" s="72"/>
      <c r="F23" s="72" t="e">
        <f t="shared" si="0"/>
        <v>#DIV/0!</v>
      </c>
      <c r="G23" s="72"/>
      <c r="H23" s="72"/>
      <c r="I23" s="72"/>
      <c r="J23" s="72"/>
      <c r="K23" s="72" t="e">
        <f t="shared" si="1"/>
        <v>#DIV/0!</v>
      </c>
      <c r="L23" s="72"/>
      <c r="M23" s="72"/>
    </row>
    <row r="24" spans="1:13" ht="48" customHeight="1" x14ac:dyDescent="0.25">
      <c r="A24" s="6" t="s">
        <v>31</v>
      </c>
      <c r="B24" s="28" t="s">
        <v>54</v>
      </c>
      <c r="C24" s="72"/>
      <c r="D24" s="72"/>
      <c r="E24" s="72"/>
      <c r="F24" s="72" t="e">
        <f t="shared" si="0"/>
        <v>#DIV/0!</v>
      </c>
      <c r="G24" s="72"/>
      <c r="H24" s="72"/>
      <c r="I24" s="72"/>
      <c r="J24" s="72"/>
      <c r="K24" s="72" t="e">
        <f t="shared" si="1"/>
        <v>#DIV/0!</v>
      </c>
      <c r="L24" s="72"/>
      <c r="M24" s="72"/>
    </row>
    <row r="25" spans="1:13" ht="36" customHeight="1" x14ac:dyDescent="0.25">
      <c r="A25" s="6" t="s">
        <v>32</v>
      </c>
      <c r="B25" s="28" t="s">
        <v>54</v>
      </c>
      <c r="C25" s="72"/>
      <c r="D25" s="72"/>
      <c r="E25" s="72"/>
      <c r="F25" s="72" t="e">
        <f t="shared" si="0"/>
        <v>#DIV/0!</v>
      </c>
      <c r="G25" s="72"/>
      <c r="H25" s="72"/>
      <c r="I25" s="72"/>
      <c r="J25" s="72"/>
      <c r="K25" s="72" t="e">
        <f t="shared" si="1"/>
        <v>#DIV/0!</v>
      </c>
      <c r="L25" s="72"/>
      <c r="M25" s="72"/>
    </row>
    <row r="26" spans="1:13" ht="36" customHeight="1" x14ac:dyDescent="0.25">
      <c r="A26" s="6" t="s">
        <v>33</v>
      </c>
      <c r="B26" s="28" t="s">
        <v>54</v>
      </c>
      <c r="C26" s="72"/>
      <c r="D26" s="72"/>
      <c r="E26" s="72"/>
      <c r="F26" s="72" t="e">
        <f t="shared" si="0"/>
        <v>#DIV/0!</v>
      </c>
      <c r="G26" s="72"/>
      <c r="H26" s="72"/>
      <c r="I26" s="72"/>
      <c r="J26" s="72"/>
      <c r="K26" s="72" t="e">
        <f t="shared" si="1"/>
        <v>#DIV/0!</v>
      </c>
      <c r="L26" s="72"/>
      <c r="M26" s="72"/>
    </row>
    <row r="27" spans="1:13" ht="36" customHeight="1" x14ac:dyDescent="0.25">
      <c r="A27" s="6" t="s">
        <v>34</v>
      </c>
      <c r="B27" s="28" t="s">
        <v>54</v>
      </c>
      <c r="C27" s="72"/>
      <c r="D27" s="72"/>
      <c r="E27" s="72"/>
      <c r="F27" s="72" t="e">
        <f t="shared" si="0"/>
        <v>#DIV/0!</v>
      </c>
      <c r="G27" s="72"/>
      <c r="H27" s="72"/>
      <c r="I27" s="72"/>
      <c r="J27" s="72"/>
      <c r="K27" s="72" t="e">
        <f t="shared" si="1"/>
        <v>#DIV/0!</v>
      </c>
      <c r="L27" s="72"/>
      <c r="M27" s="72"/>
    </row>
    <row r="28" spans="1:13" ht="36" customHeight="1" x14ac:dyDescent="0.25">
      <c r="A28" s="6" t="s">
        <v>35</v>
      </c>
      <c r="B28" s="28" t="s">
        <v>54</v>
      </c>
      <c r="C28" s="72"/>
      <c r="D28" s="72"/>
      <c r="E28" s="72"/>
      <c r="F28" s="72" t="e">
        <f t="shared" si="0"/>
        <v>#DIV/0!</v>
      </c>
      <c r="G28" s="72"/>
      <c r="H28" s="72"/>
      <c r="I28" s="72"/>
      <c r="J28" s="72"/>
      <c r="K28" s="72" t="e">
        <f t="shared" si="1"/>
        <v>#DIV/0!</v>
      </c>
      <c r="L28" s="72"/>
      <c r="M28" s="72"/>
    </row>
    <row r="29" spans="1:13" ht="36" customHeight="1" x14ac:dyDescent="0.25">
      <c r="A29" s="6" t="s">
        <v>36</v>
      </c>
      <c r="B29" s="28" t="s">
        <v>54</v>
      </c>
      <c r="C29" s="72"/>
      <c r="D29" s="72"/>
      <c r="E29" s="72"/>
      <c r="F29" s="72" t="e">
        <f t="shared" si="0"/>
        <v>#DIV/0!</v>
      </c>
      <c r="G29" s="72"/>
      <c r="H29" s="72"/>
      <c r="I29" s="72"/>
      <c r="J29" s="72"/>
      <c r="K29" s="72" t="e">
        <f t="shared" si="1"/>
        <v>#DIV/0!</v>
      </c>
      <c r="L29" s="72"/>
      <c r="M29" s="72"/>
    </row>
    <row r="30" spans="1:13" ht="49.5" customHeight="1" x14ac:dyDescent="0.25">
      <c r="A30" s="6" t="s">
        <v>37</v>
      </c>
      <c r="B30" s="28" t="s">
        <v>54</v>
      </c>
      <c r="C30" s="72"/>
      <c r="D30" s="72"/>
      <c r="E30" s="72"/>
      <c r="F30" s="72" t="e">
        <f t="shared" si="0"/>
        <v>#DIV/0!</v>
      </c>
      <c r="G30" s="72"/>
      <c r="H30" s="72"/>
      <c r="I30" s="72"/>
      <c r="J30" s="72"/>
      <c r="K30" s="72" t="e">
        <f t="shared" si="1"/>
        <v>#DIV/0!</v>
      </c>
      <c r="L30" s="72"/>
      <c r="M30" s="72"/>
    </row>
    <row r="31" spans="1:13" ht="36" customHeight="1" x14ac:dyDescent="0.25">
      <c r="A31" s="6" t="s">
        <v>38</v>
      </c>
      <c r="B31" s="28" t="s">
        <v>54</v>
      </c>
      <c r="C31" s="72"/>
      <c r="D31" s="72"/>
      <c r="E31" s="72"/>
      <c r="F31" s="72" t="e">
        <f t="shared" si="0"/>
        <v>#DIV/0!</v>
      </c>
      <c r="G31" s="72"/>
      <c r="H31" s="72"/>
      <c r="I31" s="72"/>
      <c r="J31" s="72"/>
      <c r="K31" s="72" t="e">
        <f t="shared" si="1"/>
        <v>#DIV/0!</v>
      </c>
      <c r="L31" s="72"/>
      <c r="M31" s="72"/>
    </row>
    <row r="32" spans="1:13" ht="48" customHeight="1" x14ac:dyDescent="0.25">
      <c r="A32" s="6" t="s">
        <v>39</v>
      </c>
      <c r="B32" s="28" t="s">
        <v>54</v>
      </c>
      <c r="C32" s="72"/>
      <c r="D32" s="72"/>
      <c r="E32" s="72"/>
      <c r="F32" s="72" t="e">
        <f t="shared" si="0"/>
        <v>#DIV/0!</v>
      </c>
      <c r="G32" s="72"/>
      <c r="H32" s="72"/>
      <c r="I32" s="72"/>
      <c r="J32" s="72"/>
      <c r="K32" s="72" t="e">
        <f t="shared" si="1"/>
        <v>#DIV/0!</v>
      </c>
      <c r="L32" s="72"/>
      <c r="M32" s="72"/>
    </row>
    <row r="33" spans="1:13" ht="36" customHeight="1" x14ac:dyDescent="0.25">
      <c r="A33" s="6" t="s">
        <v>40</v>
      </c>
      <c r="B33" s="28" t="s">
        <v>54</v>
      </c>
      <c r="C33" s="72"/>
      <c r="D33" s="72"/>
      <c r="E33" s="72"/>
      <c r="F33" s="72" t="e">
        <f t="shared" si="0"/>
        <v>#DIV/0!</v>
      </c>
      <c r="G33" s="72"/>
      <c r="H33" s="72"/>
      <c r="I33" s="72"/>
      <c r="J33" s="72"/>
      <c r="K33" s="72" t="e">
        <f t="shared" si="1"/>
        <v>#DIV/0!</v>
      </c>
      <c r="L33" s="72"/>
      <c r="M33" s="72"/>
    </row>
    <row r="34" spans="1:13" ht="36" customHeight="1" x14ac:dyDescent="0.25">
      <c r="A34" s="6" t="s">
        <v>41</v>
      </c>
      <c r="B34" s="28" t="s">
        <v>54</v>
      </c>
      <c r="C34" s="72"/>
      <c r="D34" s="72"/>
      <c r="E34" s="72"/>
      <c r="F34" s="72" t="e">
        <f t="shared" si="0"/>
        <v>#DIV/0!</v>
      </c>
      <c r="G34" s="72"/>
      <c r="H34" s="72"/>
      <c r="I34" s="72"/>
      <c r="J34" s="72"/>
      <c r="K34" s="72" t="e">
        <f t="shared" si="1"/>
        <v>#DIV/0!</v>
      </c>
      <c r="L34" s="72"/>
      <c r="M34" s="72"/>
    </row>
    <row r="35" spans="1:13" ht="48" customHeight="1" x14ac:dyDescent="0.25">
      <c r="A35" s="20" t="s">
        <v>42</v>
      </c>
      <c r="B35" s="2" t="s">
        <v>54</v>
      </c>
      <c r="C35" s="88"/>
      <c r="D35" s="88"/>
      <c r="E35" s="88"/>
      <c r="F35" s="88" t="e">
        <f t="shared" si="0"/>
        <v>#DIV/0!</v>
      </c>
      <c r="G35" s="88"/>
      <c r="H35" s="88"/>
      <c r="I35" s="88"/>
      <c r="J35" s="88"/>
      <c r="K35" s="88" t="e">
        <f t="shared" si="1"/>
        <v>#DIV/0!</v>
      </c>
      <c r="L35" s="88"/>
      <c r="M35" s="88"/>
    </row>
    <row r="36" spans="1:13" ht="42" customHeight="1" x14ac:dyDescent="0.25">
      <c r="A36" s="6" t="s">
        <v>43</v>
      </c>
      <c r="B36" s="28" t="s">
        <v>54</v>
      </c>
      <c r="C36" s="42"/>
      <c r="D36" s="42"/>
      <c r="E36" s="42"/>
      <c r="F36" s="72" t="e">
        <f t="shared" si="0"/>
        <v>#DIV/0!</v>
      </c>
      <c r="G36" s="42"/>
      <c r="H36" s="42"/>
      <c r="I36" s="42"/>
      <c r="J36" s="42"/>
      <c r="K36" s="72" t="e">
        <f t="shared" si="1"/>
        <v>#DIV/0!</v>
      </c>
      <c r="L36" s="42"/>
      <c r="M36" s="42"/>
    </row>
    <row r="37" spans="1:13" ht="15.75" customHeight="1" x14ac:dyDescent="0.25"/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J3:K3"/>
    <mergeCell ref="L3:L4"/>
    <mergeCell ref="M3:M4"/>
    <mergeCell ref="A5:M5"/>
    <mergeCell ref="A1:M1"/>
    <mergeCell ref="A3:A4"/>
    <mergeCell ref="B3:B4"/>
    <mergeCell ref="C3:D3"/>
    <mergeCell ref="E3:F3"/>
    <mergeCell ref="G3:G4"/>
    <mergeCell ref="H3:I3"/>
  </mergeCells>
  <pageMargins left="0.31496062992125984" right="0.31496062992125984" top="0.15748031496062992" bottom="0.15748031496062992" header="0" footer="0"/>
  <pageSetup scale="82" fitToHeight="4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activeCell="C3" sqref="C3"/>
    </sheetView>
  </sheetViews>
  <sheetFormatPr defaultColWidth="14.42578125" defaultRowHeight="15" customHeight="1" x14ac:dyDescent="0.25"/>
  <cols>
    <col min="1" max="1" width="55.7109375" customWidth="1"/>
    <col min="2" max="2" width="9.7109375" customWidth="1"/>
    <col min="3" max="4" width="8" customWidth="1"/>
    <col min="5" max="6" width="10.7109375" customWidth="1"/>
    <col min="7" max="8" width="12.7109375" customWidth="1"/>
  </cols>
  <sheetData>
    <row r="1" spans="1:8" ht="34.5" customHeight="1" x14ac:dyDescent="0.25">
      <c r="A1" s="211" t="s">
        <v>172</v>
      </c>
      <c r="B1" s="212"/>
      <c r="C1" s="212"/>
      <c r="D1" s="212"/>
      <c r="E1" s="212"/>
      <c r="F1" s="212"/>
      <c r="G1" s="212"/>
      <c r="H1" s="212"/>
    </row>
    <row r="2" spans="1:8" ht="54.75" customHeight="1" x14ac:dyDescent="0.25">
      <c r="A2" s="213" t="s">
        <v>1</v>
      </c>
      <c r="B2" s="215" t="s">
        <v>2</v>
      </c>
      <c r="C2" s="216" t="s">
        <v>3</v>
      </c>
      <c r="D2" s="210"/>
      <c r="E2" s="217" t="s">
        <v>4</v>
      </c>
      <c r="F2" s="218"/>
      <c r="G2" s="215" t="s">
        <v>124</v>
      </c>
      <c r="H2" s="215" t="s">
        <v>6</v>
      </c>
    </row>
    <row r="3" spans="1:8" ht="24" x14ac:dyDescent="0.25">
      <c r="A3" s="214"/>
      <c r="B3" s="214"/>
      <c r="C3" s="4" t="s">
        <v>77</v>
      </c>
      <c r="D3" s="4" t="s">
        <v>78</v>
      </c>
      <c r="E3" s="4" t="s">
        <v>9</v>
      </c>
      <c r="F3" s="4" t="s">
        <v>125</v>
      </c>
      <c r="G3" s="214"/>
      <c r="H3" s="214"/>
    </row>
    <row r="4" spans="1:8" ht="34.5" customHeight="1" x14ac:dyDescent="0.25">
      <c r="A4" s="226" t="s">
        <v>127</v>
      </c>
      <c r="B4" s="209"/>
      <c r="C4" s="209"/>
      <c r="D4" s="209"/>
      <c r="E4" s="209"/>
      <c r="F4" s="209"/>
      <c r="G4" s="209"/>
      <c r="H4" s="210"/>
    </row>
    <row r="5" spans="1:8" ht="36" x14ac:dyDescent="0.25">
      <c r="A5" s="6" t="s">
        <v>12</v>
      </c>
      <c r="B5" s="4" t="s">
        <v>13</v>
      </c>
      <c r="C5" s="16"/>
      <c r="D5" s="16"/>
      <c r="E5" s="16"/>
      <c r="F5" s="11" t="e">
        <f t="shared" ref="F5:F36" si="0">100-(D5/C5*100)</f>
        <v>#DIV/0!</v>
      </c>
      <c r="G5" s="14"/>
      <c r="H5" s="14"/>
    </row>
    <row r="6" spans="1:8" ht="24" x14ac:dyDescent="0.25">
      <c r="A6" s="6" t="s">
        <v>14</v>
      </c>
      <c r="B6" s="4" t="s">
        <v>13</v>
      </c>
      <c r="C6" s="16"/>
      <c r="D6" s="16"/>
      <c r="E6" s="16"/>
      <c r="F6" s="11" t="e">
        <f t="shared" si="0"/>
        <v>#DIV/0!</v>
      </c>
      <c r="G6" s="14"/>
      <c r="H6" s="14"/>
    </row>
    <row r="7" spans="1:8" ht="36" x14ac:dyDescent="0.25">
      <c r="A7" s="6" t="s">
        <v>15</v>
      </c>
      <c r="B7" s="4" t="s">
        <v>13</v>
      </c>
      <c r="C7" s="16"/>
      <c r="D7" s="16"/>
      <c r="E7" s="16"/>
      <c r="F7" s="11" t="e">
        <f t="shared" si="0"/>
        <v>#DIV/0!</v>
      </c>
      <c r="G7" s="14"/>
      <c r="H7" s="14"/>
    </row>
    <row r="8" spans="1:8" ht="25.5" x14ac:dyDescent="0.25">
      <c r="A8" s="15" t="s">
        <v>16</v>
      </c>
      <c r="B8" s="4" t="s">
        <v>13</v>
      </c>
      <c r="C8" s="16"/>
      <c r="D8" s="16"/>
      <c r="E8" s="16"/>
      <c r="F8" s="11" t="e">
        <f t="shared" si="0"/>
        <v>#DIV/0!</v>
      </c>
      <c r="G8" s="14"/>
      <c r="H8" s="14"/>
    </row>
    <row r="9" spans="1:8" ht="24" x14ac:dyDescent="0.25">
      <c r="A9" s="6" t="s">
        <v>17</v>
      </c>
      <c r="B9" s="4" t="s">
        <v>13</v>
      </c>
      <c r="C9" s="16"/>
      <c r="D9" s="16"/>
      <c r="E9" s="16"/>
      <c r="F9" s="11" t="e">
        <f t="shared" si="0"/>
        <v>#DIV/0!</v>
      </c>
      <c r="G9" s="14"/>
      <c r="H9" s="14"/>
    </row>
    <row r="10" spans="1:8" ht="24" x14ac:dyDescent="0.25">
      <c r="A10" s="6" t="s">
        <v>18</v>
      </c>
      <c r="B10" s="4" t="s">
        <v>13</v>
      </c>
      <c r="C10" s="7">
        <v>1</v>
      </c>
      <c r="D10" s="7">
        <v>1</v>
      </c>
      <c r="E10" s="7">
        <v>0</v>
      </c>
      <c r="F10" s="11">
        <f t="shared" si="0"/>
        <v>0</v>
      </c>
      <c r="G10" s="21">
        <v>0</v>
      </c>
      <c r="H10" s="14"/>
    </row>
    <row r="11" spans="1:8" ht="20.100000000000001" customHeight="1" x14ac:dyDescent="0.25">
      <c r="A11" s="6" t="s">
        <v>19</v>
      </c>
      <c r="B11" s="4" t="s">
        <v>13</v>
      </c>
      <c r="C11" s="16"/>
      <c r="D11" s="16"/>
      <c r="E11" s="16"/>
      <c r="F11" s="11" t="e">
        <f t="shared" si="0"/>
        <v>#DIV/0!</v>
      </c>
      <c r="G11" s="14"/>
      <c r="H11" s="14"/>
    </row>
    <row r="12" spans="1:8" ht="20.100000000000001" customHeight="1" x14ac:dyDescent="0.25">
      <c r="A12" s="6" t="s">
        <v>20</v>
      </c>
      <c r="B12" s="4" t="s">
        <v>13</v>
      </c>
      <c r="C12" s="16"/>
      <c r="D12" s="16"/>
      <c r="E12" s="16"/>
      <c r="F12" s="11" t="e">
        <f t="shared" si="0"/>
        <v>#DIV/0!</v>
      </c>
      <c r="G12" s="14"/>
      <c r="H12" s="14"/>
    </row>
    <row r="13" spans="1:8" ht="24" x14ac:dyDescent="0.25">
      <c r="A13" s="6" t="s">
        <v>21</v>
      </c>
      <c r="B13" s="4" t="s">
        <v>13</v>
      </c>
      <c r="C13" s="16"/>
      <c r="D13" s="16"/>
      <c r="E13" s="16"/>
      <c r="F13" s="11" t="e">
        <f t="shared" si="0"/>
        <v>#DIV/0!</v>
      </c>
      <c r="G13" s="14"/>
      <c r="H13" s="14"/>
    </row>
    <row r="14" spans="1:8" ht="24" x14ac:dyDescent="0.25">
      <c r="A14" s="6" t="s">
        <v>22</v>
      </c>
      <c r="B14" s="4" t="s">
        <v>13</v>
      </c>
      <c r="C14" s="16"/>
      <c r="D14" s="16"/>
      <c r="E14" s="16"/>
      <c r="F14" s="11" t="e">
        <f t="shared" si="0"/>
        <v>#DIV/0!</v>
      </c>
      <c r="G14" s="14"/>
      <c r="H14" s="14"/>
    </row>
    <row r="15" spans="1:8" ht="24" x14ac:dyDescent="0.25">
      <c r="A15" s="6" t="s">
        <v>23</v>
      </c>
      <c r="B15" s="4" t="s">
        <v>13</v>
      </c>
      <c r="C15" s="7">
        <v>1</v>
      </c>
      <c r="D15" s="7">
        <v>1</v>
      </c>
      <c r="E15" s="7">
        <v>0</v>
      </c>
      <c r="F15" s="11">
        <f t="shared" si="0"/>
        <v>0</v>
      </c>
      <c r="G15" s="21">
        <v>0</v>
      </c>
      <c r="H15" s="14"/>
    </row>
    <row r="16" spans="1:8" ht="36" x14ac:dyDescent="0.25">
      <c r="A16" s="6" t="s">
        <v>24</v>
      </c>
      <c r="B16" s="4" t="s">
        <v>13</v>
      </c>
      <c r="C16" s="16"/>
      <c r="D16" s="16"/>
      <c r="E16" s="16"/>
      <c r="F16" s="11" t="e">
        <f t="shared" si="0"/>
        <v>#DIV/0!</v>
      </c>
      <c r="G16" s="14"/>
      <c r="H16" s="14"/>
    </row>
    <row r="17" spans="1:8" ht="36" x14ac:dyDescent="0.25">
      <c r="A17" s="6" t="s">
        <v>25</v>
      </c>
      <c r="B17" s="4" t="s">
        <v>13</v>
      </c>
      <c r="C17" s="16"/>
      <c r="D17" s="16"/>
      <c r="E17" s="16"/>
      <c r="F17" s="11" t="e">
        <f t="shared" si="0"/>
        <v>#DIV/0!</v>
      </c>
      <c r="G17" s="14"/>
      <c r="H17" s="14"/>
    </row>
    <row r="18" spans="1:8" ht="24" x14ac:dyDescent="0.25">
      <c r="A18" s="6" t="s">
        <v>26</v>
      </c>
      <c r="B18" s="4" t="s">
        <v>13</v>
      </c>
      <c r="C18" s="16"/>
      <c r="D18" s="16"/>
      <c r="E18" s="16"/>
      <c r="F18" s="11" t="e">
        <f t="shared" si="0"/>
        <v>#DIV/0!</v>
      </c>
      <c r="G18" s="17"/>
      <c r="H18" s="36"/>
    </row>
    <row r="19" spans="1:8" ht="24" x14ac:dyDescent="0.25">
      <c r="A19" s="6" t="s">
        <v>27</v>
      </c>
      <c r="B19" s="4" t="s">
        <v>13</v>
      </c>
      <c r="C19" s="16"/>
      <c r="D19" s="16"/>
      <c r="E19" s="16"/>
      <c r="F19" s="11" t="e">
        <f t="shared" si="0"/>
        <v>#DIV/0!</v>
      </c>
      <c r="G19" s="14"/>
      <c r="H19" s="14"/>
    </row>
    <row r="20" spans="1:8" ht="24" x14ac:dyDescent="0.25">
      <c r="A20" s="6" t="s">
        <v>28</v>
      </c>
      <c r="B20" s="4" t="s">
        <v>13</v>
      </c>
      <c r="C20" s="16"/>
      <c r="D20" s="16"/>
      <c r="E20" s="16"/>
      <c r="F20" s="11" t="e">
        <f t="shared" si="0"/>
        <v>#DIV/0!</v>
      </c>
      <c r="G20" s="14"/>
      <c r="H20" s="14"/>
    </row>
    <row r="21" spans="1:8" ht="36" x14ac:dyDescent="0.25">
      <c r="A21" s="6" t="s">
        <v>29</v>
      </c>
      <c r="B21" s="4" t="s">
        <v>13</v>
      </c>
      <c r="C21" s="7">
        <v>1</v>
      </c>
      <c r="D21" s="7">
        <v>1</v>
      </c>
      <c r="E21" s="7">
        <v>0</v>
      </c>
      <c r="F21" s="8">
        <f t="shared" si="0"/>
        <v>0</v>
      </c>
      <c r="G21" s="21">
        <v>0</v>
      </c>
      <c r="H21" s="14"/>
    </row>
    <row r="22" spans="1:8" ht="36" x14ac:dyDescent="0.25">
      <c r="A22" s="6" t="s">
        <v>30</v>
      </c>
      <c r="B22" s="4" t="s">
        <v>13</v>
      </c>
      <c r="C22" s="7">
        <v>1</v>
      </c>
      <c r="D22" s="7">
        <v>1</v>
      </c>
      <c r="E22" s="7">
        <v>0</v>
      </c>
      <c r="F22" s="11">
        <f t="shared" si="0"/>
        <v>0</v>
      </c>
      <c r="G22" s="21">
        <v>0</v>
      </c>
      <c r="H22" s="14"/>
    </row>
    <row r="23" spans="1:8" ht="24" x14ac:dyDescent="0.25">
      <c r="A23" s="6" t="s">
        <v>31</v>
      </c>
      <c r="B23" s="4" t="s">
        <v>13</v>
      </c>
      <c r="C23" s="16"/>
      <c r="D23" s="16"/>
      <c r="E23" s="16"/>
      <c r="F23" s="11" t="e">
        <f t="shared" si="0"/>
        <v>#DIV/0!</v>
      </c>
      <c r="G23" s="14"/>
      <c r="H23" s="14"/>
    </row>
    <row r="24" spans="1:8" ht="24" x14ac:dyDescent="0.25">
      <c r="A24" s="6" t="s">
        <v>32</v>
      </c>
      <c r="B24" s="4" t="s">
        <v>13</v>
      </c>
      <c r="C24" s="16"/>
      <c r="D24" s="16"/>
      <c r="E24" s="16"/>
      <c r="F24" s="11" t="e">
        <f t="shared" si="0"/>
        <v>#DIV/0!</v>
      </c>
      <c r="G24" s="14"/>
      <c r="H24" s="14"/>
    </row>
    <row r="25" spans="1:8" ht="24" x14ac:dyDescent="0.25">
      <c r="A25" s="6" t="s">
        <v>33</v>
      </c>
      <c r="B25" s="4" t="s">
        <v>13</v>
      </c>
      <c r="C25" s="16"/>
      <c r="D25" s="16"/>
      <c r="E25" s="16"/>
      <c r="F25" s="11" t="e">
        <f t="shared" si="0"/>
        <v>#DIV/0!</v>
      </c>
      <c r="G25" s="14"/>
      <c r="H25" s="14"/>
    </row>
    <row r="26" spans="1:8" ht="24" x14ac:dyDescent="0.25">
      <c r="A26" s="6" t="s">
        <v>34</v>
      </c>
      <c r="B26" s="4" t="s">
        <v>13</v>
      </c>
      <c r="C26" s="16"/>
      <c r="D26" s="16"/>
      <c r="E26" s="16"/>
      <c r="F26" s="11" t="e">
        <f t="shared" si="0"/>
        <v>#DIV/0!</v>
      </c>
      <c r="G26" s="14"/>
      <c r="H26" s="46"/>
    </row>
    <row r="27" spans="1:8" ht="24" x14ac:dyDescent="0.25">
      <c r="A27" s="6" t="s">
        <v>35</v>
      </c>
      <c r="B27" s="4" t="s">
        <v>13</v>
      </c>
      <c r="C27" s="16"/>
      <c r="D27" s="16"/>
      <c r="E27" s="16"/>
      <c r="F27" s="11" t="e">
        <f t="shared" si="0"/>
        <v>#DIV/0!</v>
      </c>
      <c r="G27" s="14"/>
      <c r="H27" s="14"/>
    </row>
    <row r="28" spans="1:8" ht="24" x14ac:dyDescent="0.25">
      <c r="A28" s="6" t="s">
        <v>36</v>
      </c>
      <c r="B28" s="4" t="s">
        <v>13</v>
      </c>
      <c r="C28" s="16"/>
      <c r="D28" s="16"/>
      <c r="E28" s="16"/>
      <c r="F28" s="11" t="e">
        <f t="shared" si="0"/>
        <v>#DIV/0!</v>
      </c>
      <c r="G28" s="14"/>
      <c r="H28" s="14"/>
    </row>
    <row r="29" spans="1:8" ht="36" x14ac:dyDescent="0.25">
      <c r="A29" s="6" t="s">
        <v>37</v>
      </c>
      <c r="B29" s="4" t="s">
        <v>13</v>
      </c>
      <c r="C29" s="16"/>
      <c r="D29" s="16"/>
      <c r="E29" s="16"/>
      <c r="F29" s="11" t="e">
        <f t="shared" si="0"/>
        <v>#DIV/0!</v>
      </c>
      <c r="G29" s="14"/>
      <c r="H29" s="14"/>
    </row>
    <row r="30" spans="1:8" ht="24" x14ac:dyDescent="0.25">
      <c r="A30" s="6" t="s">
        <v>38</v>
      </c>
      <c r="B30" s="4" t="s">
        <v>13</v>
      </c>
      <c r="C30" s="7">
        <v>1</v>
      </c>
      <c r="D30" s="7">
        <v>1</v>
      </c>
      <c r="E30" s="7">
        <v>0</v>
      </c>
      <c r="F30" s="11">
        <f t="shared" si="0"/>
        <v>0</v>
      </c>
      <c r="G30" s="21">
        <v>0</v>
      </c>
      <c r="H30" s="14"/>
    </row>
    <row r="31" spans="1:8" ht="24" x14ac:dyDescent="0.25">
      <c r="A31" s="6" t="s">
        <v>39</v>
      </c>
      <c r="B31" s="4" t="s">
        <v>13</v>
      </c>
      <c r="C31" s="16"/>
      <c r="D31" s="16"/>
      <c r="E31" s="16"/>
      <c r="F31" s="11" t="e">
        <f t="shared" si="0"/>
        <v>#DIV/0!</v>
      </c>
      <c r="G31" s="14"/>
      <c r="H31" s="14"/>
    </row>
    <row r="32" spans="1:8" ht="24" x14ac:dyDescent="0.25">
      <c r="A32" s="6" t="s">
        <v>40</v>
      </c>
      <c r="B32" s="4" t="s">
        <v>13</v>
      </c>
      <c r="C32" s="16"/>
      <c r="D32" s="16"/>
      <c r="E32" s="16"/>
      <c r="F32" s="8" t="e">
        <f t="shared" si="0"/>
        <v>#DIV/0!</v>
      </c>
      <c r="G32" s="17"/>
      <c r="H32" s="46"/>
    </row>
    <row r="33" spans="1:26" ht="24" x14ac:dyDescent="0.25">
      <c r="A33" s="6" t="s">
        <v>41</v>
      </c>
      <c r="B33" s="4" t="s">
        <v>13</v>
      </c>
      <c r="C33" s="16"/>
      <c r="D33" s="16"/>
      <c r="E33" s="16"/>
      <c r="F33" s="11" t="e">
        <f t="shared" si="0"/>
        <v>#DIV/0!</v>
      </c>
      <c r="G33" s="14"/>
      <c r="H33" s="14"/>
    </row>
    <row r="34" spans="1:26" ht="36" x14ac:dyDescent="0.25">
      <c r="A34" s="20" t="s">
        <v>42</v>
      </c>
      <c r="B34" s="4" t="s">
        <v>13</v>
      </c>
      <c r="C34" s="16"/>
      <c r="D34" s="16"/>
      <c r="E34" s="16"/>
      <c r="F34" s="11" t="e">
        <f t="shared" si="0"/>
        <v>#DIV/0!</v>
      </c>
      <c r="G34" s="14"/>
      <c r="H34" s="14"/>
    </row>
    <row r="35" spans="1:26" ht="24" x14ac:dyDescent="0.25">
      <c r="A35" s="6" t="s">
        <v>43</v>
      </c>
      <c r="B35" s="4" t="s">
        <v>13</v>
      </c>
      <c r="C35" s="16"/>
      <c r="D35" s="16"/>
      <c r="E35" s="16"/>
      <c r="F35" s="11" t="e">
        <f t="shared" si="0"/>
        <v>#DIV/0!</v>
      </c>
      <c r="G35" s="14"/>
      <c r="H35" s="14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24.75" customHeight="1" x14ac:dyDescent="0.25">
      <c r="A36" s="23" t="s">
        <v>44</v>
      </c>
      <c r="B36" s="4" t="s">
        <v>13</v>
      </c>
      <c r="C36" s="24">
        <f t="shared" ref="C36:D36" si="1">SUM(C5:C35)</f>
        <v>5</v>
      </c>
      <c r="D36" s="24">
        <f t="shared" si="1"/>
        <v>5</v>
      </c>
      <c r="E36" s="37"/>
      <c r="F36" s="11">
        <f t="shared" si="0"/>
        <v>0</v>
      </c>
      <c r="G36" s="26"/>
      <c r="H36" s="26"/>
    </row>
    <row r="37" spans="1:26" ht="15.75" customHeight="1" x14ac:dyDescent="0.25">
      <c r="H37" s="91"/>
    </row>
    <row r="38" spans="1:26" ht="15.75" customHeight="1" x14ac:dyDescent="0.25"/>
    <row r="39" spans="1:26" ht="15.75" customHeight="1" x14ac:dyDescent="0.25"/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31496062992125984" right="0.31496062992125984" top="0.15748031496062992" bottom="0.15748031496062992" header="0" footer="0"/>
  <pageSetup scale="78" fitToHeight="3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0"/>
  <sheetViews>
    <sheetView workbookViewId="0">
      <selection activeCell="A6" sqref="A6:A36"/>
    </sheetView>
  </sheetViews>
  <sheetFormatPr defaultColWidth="14.42578125" defaultRowHeight="15" customHeight="1" x14ac:dyDescent="0.25"/>
  <cols>
    <col min="1" max="1" width="40.7109375" customWidth="1"/>
    <col min="2" max="2" width="8" customWidth="1"/>
    <col min="3" max="4" width="8.7109375" customWidth="1"/>
    <col min="5" max="6" width="10.7109375" customWidth="1"/>
    <col min="7" max="7" width="12.7109375" customWidth="1"/>
    <col min="8" max="9" width="8.7109375" customWidth="1"/>
    <col min="10" max="11" width="10.7109375" customWidth="1"/>
    <col min="12" max="13" width="12.7109375" customWidth="1"/>
  </cols>
  <sheetData>
    <row r="1" spans="1:13" ht="15.75" customHeight="1" x14ac:dyDescent="0.25">
      <c r="A1" s="236" t="s">
        <v>128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3" spans="1:13" ht="94.5" customHeight="1" x14ac:dyDescent="0.25">
      <c r="A3" s="213" t="s">
        <v>1</v>
      </c>
      <c r="B3" s="219" t="s">
        <v>2</v>
      </c>
      <c r="C3" s="224" t="s">
        <v>46</v>
      </c>
      <c r="D3" s="210"/>
      <c r="E3" s="225" t="s">
        <v>47</v>
      </c>
      <c r="F3" s="218"/>
      <c r="G3" s="215" t="s">
        <v>124</v>
      </c>
      <c r="H3" s="224" t="s">
        <v>48</v>
      </c>
      <c r="I3" s="210"/>
      <c r="J3" s="225" t="s">
        <v>47</v>
      </c>
      <c r="K3" s="218"/>
      <c r="L3" s="215" t="s">
        <v>124</v>
      </c>
      <c r="M3" s="215" t="s">
        <v>6</v>
      </c>
    </row>
    <row r="4" spans="1:13" ht="24" customHeight="1" x14ac:dyDescent="0.25">
      <c r="A4" s="214"/>
      <c r="B4" s="214"/>
      <c r="C4" s="4" t="s">
        <v>77</v>
      </c>
      <c r="D4" s="4" t="s">
        <v>78</v>
      </c>
      <c r="E4" s="4" t="s">
        <v>9</v>
      </c>
      <c r="F4" s="4" t="s">
        <v>125</v>
      </c>
      <c r="G4" s="214"/>
      <c r="H4" s="92" t="s">
        <v>77</v>
      </c>
      <c r="I4" s="28" t="s">
        <v>78</v>
      </c>
      <c r="J4" s="4" t="s">
        <v>9</v>
      </c>
      <c r="K4" s="4" t="s">
        <v>125</v>
      </c>
      <c r="L4" s="214"/>
      <c r="M4" s="214"/>
    </row>
    <row r="5" spans="1:13" ht="34.5" customHeight="1" x14ac:dyDescent="0.25">
      <c r="A5" s="235" t="s">
        <v>129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10"/>
    </row>
    <row r="6" spans="1:13" ht="48" x14ac:dyDescent="0.25">
      <c r="A6" s="6" t="s">
        <v>12</v>
      </c>
      <c r="B6" s="28" t="s">
        <v>54</v>
      </c>
      <c r="C6" s="72"/>
      <c r="D6" s="72"/>
      <c r="E6" s="72"/>
      <c r="F6" s="72" t="e">
        <f t="shared" ref="F6:F36" si="0">100-(D6/C6*100)</f>
        <v>#DIV/0!</v>
      </c>
      <c r="G6" s="72"/>
      <c r="H6" s="72"/>
      <c r="I6" s="72"/>
      <c r="J6" s="72"/>
      <c r="K6" s="72" t="e">
        <f t="shared" ref="K6:K36" si="1">100-(I6/H6*100)</f>
        <v>#DIV/0!</v>
      </c>
      <c r="L6" s="72"/>
      <c r="M6" s="72"/>
    </row>
    <row r="7" spans="1:13" ht="36" x14ac:dyDescent="0.25">
      <c r="A7" s="6" t="s">
        <v>14</v>
      </c>
      <c r="B7" s="28" t="s">
        <v>54</v>
      </c>
      <c r="C7" s="72"/>
      <c r="D7" s="72"/>
      <c r="E7" s="72"/>
      <c r="F7" s="72" t="e">
        <f t="shared" si="0"/>
        <v>#DIV/0!</v>
      </c>
      <c r="G7" s="72"/>
      <c r="H7" s="72"/>
      <c r="I7" s="72"/>
      <c r="J7" s="72"/>
      <c r="K7" s="72" t="e">
        <f t="shared" si="1"/>
        <v>#DIV/0!</v>
      </c>
      <c r="L7" s="72"/>
      <c r="M7" s="72"/>
    </row>
    <row r="8" spans="1:13" ht="48" x14ac:dyDescent="0.25">
      <c r="A8" s="6" t="s">
        <v>15</v>
      </c>
      <c r="B8" s="28" t="s">
        <v>54</v>
      </c>
      <c r="C8" s="72"/>
      <c r="D8" s="72"/>
      <c r="E8" s="72"/>
      <c r="F8" s="72" t="e">
        <f t="shared" si="0"/>
        <v>#DIV/0!</v>
      </c>
      <c r="G8" s="72"/>
      <c r="H8" s="72"/>
      <c r="I8" s="72"/>
      <c r="J8" s="72"/>
      <c r="K8" s="72" t="e">
        <f t="shared" si="1"/>
        <v>#DIV/0!</v>
      </c>
      <c r="L8" s="72"/>
      <c r="M8" s="72"/>
    </row>
    <row r="9" spans="1:13" ht="38.25" x14ac:dyDescent="0.25">
      <c r="A9" s="15" t="s">
        <v>16</v>
      </c>
      <c r="B9" s="28" t="s">
        <v>54</v>
      </c>
      <c r="C9" s="72"/>
      <c r="D9" s="72"/>
      <c r="E9" s="72"/>
      <c r="F9" s="72" t="e">
        <f t="shared" si="0"/>
        <v>#DIV/0!</v>
      </c>
      <c r="G9" s="72"/>
      <c r="H9" s="72"/>
      <c r="I9" s="72"/>
      <c r="J9" s="72"/>
      <c r="K9" s="72" t="e">
        <f t="shared" si="1"/>
        <v>#DIV/0!</v>
      </c>
      <c r="L9" s="72"/>
      <c r="M9" s="72"/>
    </row>
    <row r="10" spans="1:13" ht="36" x14ac:dyDescent="0.25">
      <c r="A10" s="6" t="s">
        <v>17</v>
      </c>
      <c r="B10" s="28" t="s">
        <v>54</v>
      </c>
      <c r="C10" s="72"/>
      <c r="D10" s="72"/>
      <c r="E10" s="72"/>
      <c r="F10" s="72" t="e">
        <f t="shared" si="0"/>
        <v>#DIV/0!</v>
      </c>
      <c r="G10" s="72"/>
      <c r="H10" s="72"/>
      <c r="I10" s="72"/>
      <c r="J10" s="72"/>
      <c r="K10" s="72" t="e">
        <f t="shared" si="1"/>
        <v>#DIV/0!</v>
      </c>
      <c r="L10" s="72"/>
      <c r="M10" s="72"/>
    </row>
    <row r="11" spans="1:13" ht="36" x14ac:dyDescent="0.25">
      <c r="A11" s="6" t="s">
        <v>18</v>
      </c>
      <c r="B11" s="28" t="s">
        <v>54</v>
      </c>
      <c r="C11" s="71">
        <v>100</v>
      </c>
      <c r="D11" s="71">
        <v>100</v>
      </c>
      <c r="E11" s="71">
        <v>0</v>
      </c>
      <c r="F11" s="72">
        <f t="shared" si="0"/>
        <v>0</v>
      </c>
      <c r="G11" s="71">
        <v>0</v>
      </c>
      <c r="H11" s="71">
        <v>100</v>
      </c>
      <c r="I11" s="71">
        <v>100</v>
      </c>
      <c r="J11" s="71">
        <v>0</v>
      </c>
      <c r="K11" s="72">
        <f t="shared" si="1"/>
        <v>0</v>
      </c>
      <c r="L11" s="71">
        <v>0</v>
      </c>
      <c r="M11" s="72"/>
    </row>
    <row r="12" spans="1:13" ht="24" x14ac:dyDescent="0.25">
      <c r="A12" s="6" t="s">
        <v>19</v>
      </c>
      <c r="B12" s="28" t="s">
        <v>54</v>
      </c>
      <c r="C12" s="72"/>
      <c r="D12" s="72"/>
      <c r="E12" s="72"/>
      <c r="F12" s="72" t="e">
        <f t="shared" si="0"/>
        <v>#DIV/0!</v>
      </c>
      <c r="G12" s="72"/>
      <c r="H12" s="72"/>
      <c r="I12" s="72"/>
      <c r="J12" s="72"/>
      <c r="K12" s="72" t="e">
        <f t="shared" si="1"/>
        <v>#DIV/0!</v>
      </c>
      <c r="L12" s="72"/>
      <c r="M12" s="72"/>
    </row>
    <row r="13" spans="1:13" ht="24" x14ac:dyDescent="0.25">
      <c r="A13" s="6" t="s">
        <v>20</v>
      </c>
      <c r="B13" s="28" t="s">
        <v>54</v>
      </c>
      <c r="C13" s="72"/>
      <c r="D13" s="72"/>
      <c r="E13" s="72"/>
      <c r="F13" s="72" t="e">
        <f t="shared" si="0"/>
        <v>#DIV/0!</v>
      </c>
      <c r="G13" s="72"/>
      <c r="H13" s="72"/>
      <c r="I13" s="72"/>
      <c r="J13" s="72"/>
      <c r="K13" s="72" t="e">
        <f t="shared" si="1"/>
        <v>#DIV/0!</v>
      </c>
      <c r="L13" s="72"/>
      <c r="M13" s="72"/>
    </row>
    <row r="14" spans="1:13" ht="36" x14ac:dyDescent="0.25">
      <c r="A14" s="6" t="s">
        <v>21</v>
      </c>
      <c r="B14" s="28" t="s">
        <v>54</v>
      </c>
      <c r="C14" s="72"/>
      <c r="D14" s="72"/>
      <c r="E14" s="72"/>
      <c r="F14" s="72" t="e">
        <f t="shared" si="0"/>
        <v>#DIV/0!</v>
      </c>
      <c r="G14" s="72"/>
      <c r="H14" s="72"/>
      <c r="I14" s="72"/>
      <c r="J14" s="72"/>
      <c r="K14" s="72" t="e">
        <f t="shared" si="1"/>
        <v>#DIV/0!</v>
      </c>
      <c r="L14" s="72"/>
      <c r="M14" s="72"/>
    </row>
    <row r="15" spans="1:13" ht="36" x14ac:dyDescent="0.25">
      <c r="A15" s="6" t="s">
        <v>22</v>
      </c>
      <c r="B15" s="28" t="s">
        <v>54</v>
      </c>
      <c r="C15" s="72"/>
      <c r="D15" s="72"/>
      <c r="E15" s="72"/>
      <c r="F15" s="72" t="e">
        <f t="shared" si="0"/>
        <v>#DIV/0!</v>
      </c>
      <c r="G15" s="72"/>
      <c r="H15" s="72"/>
      <c r="I15" s="72"/>
      <c r="J15" s="72"/>
      <c r="K15" s="72" t="e">
        <f t="shared" si="1"/>
        <v>#DIV/0!</v>
      </c>
      <c r="L15" s="72"/>
      <c r="M15" s="72"/>
    </row>
    <row r="16" spans="1:13" ht="36" x14ac:dyDescent="0.25">
      <c r="A16" s="6" t="s">
        <v>23</v>
      </c>
      <c r="B16" s="28" t="s">
        <v>54</v>
      </c>
      <c r="C16" s="71">
        <v>100</v>
      </c>
      <c r="D16" s="71">
        <v>100</v>
      </c>
      <c r="E16" s="71">
        <v>0</v>
      </c>
      <c r="F16" s="72">
        <f t="shared" si="0"/>
        <v>0</v>
      </c>
      <c r="G16" s="71">
        <v>0</v>
      </c>
      <c r="H16" s="71">
        <v>100</v>
      </c>
      <c r="I16" s="71">
        <v>100</v>
      </c>
      <c r="J16" s="71">
        <v>0</v>
      </c>
      <c r="K16" s="72">
        <f t="shared" si="1"/>
        <v>0</v>
      </c>
      <c r="L16" s="71">
        <v>0</v>
      </c>
      <c r="M16" s="72"/>
    </row>
    <row r="17" spans="1:13" ht="48" x14ac:dyDescent="0.25">
      <c r="A17" s="6" t="s">
        <v>24</v>
      </c>
      <c r="B17" s="28" t="s">
        <v>54</v>
      </c>
      <c r="C17" s="72"/>
      <c r="D17" s="72"/>
      <c r="E17" s="72"/>
      <c r="F17" s="72" t="e">
        <f t="shared" si="0"/>
        <v>#DIV/0!</v>
      </c>
      <c r="G17" s="72"/>
      <c r="H17" s="72"/>
      <c r="I17" s="72"/>
      <c r="J17" s="72"/>
      <c r="K17" s="72" t="e">
        <f t="shared" si="1"/>
        <v>#DIV/0!</v>
      </c>
      <c r="L17" s="72"/>
      <c r="M17" s="72"/>
    </row>
    <row r="18" spans="1:13" ht="48" x14ac:dyDescent="0.25">
      <c r="A18" s="6" t="s">
        <v>25</v>
      </c>
      <c r="B18" s="28" t="s">
        <v>54</v>
      </c>
      <c r="C18" s="72"/>
      <c r="D18" s="72"/>
      <c r="E18" s="72"/>
      <c r="F18" s="72" t="e">
        <f t="shared" si="0"/>
        <v>#DIV/0!</v>
      </c>
      <c r="G18" s="72"/>
      <c r="H18" s="72"/>
      <c r="I18" s="72"/>
      <c r="J18" s="72"/>
      <c r="K18" s="72" t="e">
        <f t="shared" si="1"/>
        <v>#DIV/0!</v>
      </c>
      <c r="L18" s="72"/>
      <c r="M18" s="72"/>
    </row>
    <row r="19" spans="1:13" ht="36" x14ac:dyDescent="0.25">
      <c r="A19" s="6" t="s">
        <v>26</v>
      </c>
      <c r="B19" s="28" t="s">
        <v>54</v>
      </c>
      <c r="C19" s="72"/>
      <c r="D19" s="72"/>
      <c r="E19" s="72"/>
      <c r="F19" s="72" t="e">
        <f t="shared" si="0"/>
        <v>#DIV/0!</v>
      </c>
      <c r="G19" s="72"/>
      <c r="H19" s="72"/>
      <c r="I19" s="72"/>
      <c r="J19" s="72"/>
      <c r="K19" s="72" t="e">
        <f t="shared" si="1"/>
        <v>#DIV/0!</v>
      </c>
      <c r="L19" s="72"/>
      <c r="M19" s="72"/>
    </row>
    <row r="20" spans="1:13" ht="36" x14ac:dyDescent="0.25">
      <c r="A20" s="6" t="s">
        <v>27</v>
      </c>
      <c r="B20" s="28" t="s">
        <v>54</v>
      </c>
      <c r="C20" s="72"/>
      <c r="D20" s="72"/>
      <c r="E20" s="72"/>
      <c r="F20" s="72" t="e">
        <f t="shared" si="0"/>
        <v>#DIV/0!</v>
      </c>
      <c r="G20" s="72"/>
      <c r="H20" s="72"/>
      <c r="I20" s="72"/>
      <c r="J20" s="72"/>
      <c r="K20" s="72" t="e">
        <f t="shared" si="1"/>
        <v>#DIV/0!</v>
      </c>
      <c r="L20" s="72"/>
      <c r="M20" s="72"/>
    </row>
    <row r="21" spans="1:13" ht="36" x14ac:dyDescent="0.25">
      <c r="A21" s="6" t="s">
        <v>28</v>
      </c>
      <c r="B21" s="28" t="s">
        <v>54</v>
      </c>
      <c r="C21" s="72"/>
      <c r="D21" s="72"/>
      <c r="E21" s="72"/>
      <c r="F21" s="72" t="e">
        <f t="shared" si="0"/>
        <v>#DIV/0!</v>
      </c>
      <c r="G21" s="72"/>
      <c r="H21" s="72"/>
      <c r="I21" s="72"/>
      <c r="J21" s="72"/>
      <c r="K21" s="72" t="e">
        <f t="shared" si="1"/>
        <v>#DIV/0!</v>
      </c>
      <c r="L21" s="72"/>
      <c r="M21" s="72"/>
    </row>
    <row r="22" spans="1:13" ht="48" x14ac:dyDescent="0.25">
      <c r="A22" s="6" t="s">
        <v>29</v>
      </c>
      <c r="B22" s="28" t="s">
        <v>54</v>
      </c>
      <c r="C22" s="71">
        <v>100</v>
      </c>
      <c r="D22" s="71">
        <v>100</v>
      </c>
      <c r="E22" s="71">
        <v>0</v>
      </c>
      <c r="F22" s="72">
        <f t="shared" si="0"/>
        <v>0</v>
      </c>
      <c r="G22" s="71">
        <v>0</v>
      </c>
      <c r="H22" s="71">
        <v>100</v>
      </c>
      <c r="I22" s="71">
        <v>100</v>
      </c>
      <c r="J22" s="71">
        <v>0</v>
      </c>
      <c r="K22" s="72">
        <f t="shared" si="1"/>
        <v>0</v>
      </c>
      <c r="L22" s="71">
        <v>0</v>
      </c>
      <c r="M22" s="72"/>
    </row>
    <row r="23" spans="1:13" ht="48" x14ac:dyDescent="0.25">
      <c r="A23" s="6" t="s">
        <v>30</v>
      </c>
      <c r="B23" s="28" t="s">
        <v>54</v>
      </c>
      <c r="C23" s="71">
        <v>100</v>
      </c>
      <c r="D23" s="71">
        <v>100</v>
      </c>
      <c r="E23" s="71">
        <v>0</v>
      </c>
      <c r="F23" s="72">
        <f t="shared" si="0"/>
        <v>0</v>
      </c>
      <c r="G23" s="71">
        <v>0</v>
      </c>
      <c r="H23" s="71">
        <v>100</v>
      </c>
      <c r="I23" s="71">
        <v>100</v>
      </c>
      <c r="J23" s="71">
        <v>0</v>
      </c>
      <c r="K23" s="72">
        <f t="shared" si="1"/>
        <v>0</v>
      </c>
      <c r="L23" s="71">
        <v>0</v>
      </c>
      <c r="M23" s="72"/>
    </row>
    <row r="24" spans="1:13" ht="36" x14ac:dyDescent="0.25">
      <c r="A24" s="6" t="s">
        <v>31</v>
      </c>
      <c r="B24" s="28" t="s">
        <v>54</v>
      </c>
      <c r="C24" s="72"/>
      <c r="D24" s="72"/>
      <c r="E24" s="72"/>
      <c r="F24" s="72" t="e">
        <f t="shared" si="0"/>
        <v>#DIV/0!</v>
      </c>
      <c r="G24" s="72"/>
      <c r="H24" s="72"/>
      <c r="I24" s="72"/>
      <c r="J24" s="72"/>
      <c r="K24" s="72" t="e">
        <f t="shared" si="1"/>
        <v>#DIV/0!</v>
      </c>
      <c r="L24" s="72"/>
      <c r="M24" s="72"/>
    </row>
    <row r="25" spans="1:13" ht="36" x14ac:dyDescent="0.25">
      <c r="A25" s="6" t="s">
        <v>32</v>
      </c>
      <c r="B25" s="28" t="s">
        <v>54</v>
      </c>
      <c r="C25" s="72"/>
      <c r="D25" s="72"/>
      <c r="E25" s="72"/>
      <c r="F25" s="72" t="e">
        <f t="shared" si="0"/>
        <v>#DIV/0!</v>
      </c>
      <c r="G25" s="72"/>
      <c r="H25" s="72"/>
      <c r="I25" s="72"/>
      <c r="J25" s="72"/>
      <c r="K25" s="72" t="e">
        <f t="shared" si="1"/>
        <v>#DIV/0!</v>
      </c>
      <c r="L25" s="72"/>
      <c r="M25" s="72"/>
    </row>
    <row r="26" spans="1:13" ht="36" x14ac:dyDescent="0.25">
      <c r="A26" s="6" t="s">
        <v>33</v>
      </c>
      <c r="B26" s="28" t="s">
        <v>54</v>
      </c>
      <c r="C26" s="72"/>
      <c r="D26" s="72"/>
      <c r="E26" s="72"/>
      <c r="F26" s="72" t="e">
        <f t="shared" si="0"/>
        <v>#DIV/0!</v>
      </c>
      <c r="G26" s="72"/>
      <c r="H26" s="72"/>
      <c r="I26" s="72"/>
      <c r="J26" s="72"/>
      <c r="K26" s="72" t="e">
        <f t="shared" si="1"/>
        <v>#DIV/0!</v>
      </c>
      <c r="L26" s="72"/>
      <c r="M26" s="72"/>
    </row>
    <row r="27" spans="1:13" ht="36" x14ac:dyDescent="0.25">
      <c r="A27" s="6" t="s">
        <v>34</v>
      </c>
      <c r="B27" s="28" t="s">
        <v>54</v>
      </c>
      <c r="C27" s="72"/>
      <c r="D27" s="72"/>
      <c r="E27" s="72"/>
      <c r="F27" s="72" t="e">
        <f t="shared" si="0"/>
        <v>#DIV/0!</v>
      </c>
      <c r="G27" s="72"/>
      <c r="H27" s="72"/>
      <c r="I27" s="72"/>
      <c r="J27" s="72"/>
      <c r="K27" s="72" t="e">
        <f t="shared" si="1"/>
        <v>#DIV/0!</v>
      </c>
      <c r="L27" s="72"/>
      <c r="M27" s="72"/>
    </row>
    <row r="28" spans="1:13" ht="36" x14ac:dyDescent="0.25">
      <c r="A28" s="6" t="s">
        <v>35</v>
      </c>
      <c r="B28" s="28" t="s">
        <v>54</v>
      </c>
      <c r="C28" s="72"/>
      <c r="D28" s="72"/>
      <c r="E28" s="72"/>
      <c r="F28" s="72" t="e">
        <f t="shared" si="0"/>
        <v>#DIV/0!</v>
      </c>
      <c r="G28" s="72"/>
      <c r="H28" s="72"/>
      <c r="I28" s="72"/>
      <c r="J28" s="72"/>
      <c r="K28" s="72" t="e">
        <f t="shared" si="1"/>
        <v>#DIV/0!</v>
      </c>
      <c r="L28" s="72"/>
      <c r="M28" s="72"/>
    </row>
    <row r="29" spans="1:13" ht="36" x14ac:dyDescent="0.25">
      <c r="A29" s="6" t="s">
        <v>36</v>
      </c>
      <c r="B29" s="28" t="s">
        <v>54</v>
      </c>
      <c r="C29" s="72"/>
      <c r="D29" s="72"/>
      <c r="E29" s="72"/>
      <c r="F29" s="72" t="e">
        <f t="shared" si="0"/>
        <v>#DIV/0!</v>
      </c>
      <c r="G29" s="72"/>
      <c r="H29" s="72"/>
      <c r="I29" s="72"/>
      <c r="J29" s="72"/>
      <c r="K29" s="72" t="e">
        <f t="shared" si="1"/>
        <v>#DIV/0!</v>
      </c>
      <c r="L29" s="72"/>
      <c r="M29" s="72"/>
    </row>
    <row r="30" spans="1:13" ht="48" x14ac:dyDescent="0.25">
      <c r="A30" s="6" t="s">
        <v>37</v>
      </c>
      <c r="B30" s="28" t="s">
        <v>54</v>
      </c>
      <c r="C30" s="72"/>
      <c r="D30" s="72"/>
      <c r="E30" s="72"/>
      <c r="F30" s="72" t="e">
        <f t="shared" si="0"/>
        <v>#DIV/0!</v>
      </c>
      <c r="G30" s="72"/>
      <c r="H30" s="72"/>
      <c r="I30" s="72"/>
      <c r="J30" s="72"/>
      <c r="K30" s="72" t="e">
        <f t="shared" si="1"/>
        <v>#DIV/0!</v>
      </c>
      <c r="L30" s="72"/>
      <c r="M30" s="72"/>
    </row>
    <row r="31" spans="1:13" ht="36" x14ac:dyDescent="0.25">
      <c r="A31" s="6" t="s">
        <v>38</v>
      </c>
      <c r="B31" s="28" t="s">
        <v>54</v>
      </c>
      <c r="C31" s="71">
        <v>100</v>
      </c>
      <c r="D31" s="71">
        <v>100</v>
      </c>
      <c r="E31" s="71">
        <v>0</v>
      </c>
      <c r="F31" s="72">
        <f t="shared" si="0"/>
        <v>0</v>
      </c>
      <c r="G31" s="71">
        <v>0</v>
      </c>
      <c r="H31" s="71">
        <v>100</v>
      </c>
      <c r="I31" s="71">
        <v>100</v>
      </c>
      <c r="J31" s="71">
        <v>0</v>
      </c>
      <c r="K31" s="72">
        <f t="shared" si="1"/>
        <v>0</v>
      </c>
      <c r="L31" s="71">
        <v>0</v>
      </c>
      <c r="M31" s="72"/>
    </row>
    <row r="32" spans="1:13" ht="36" x14ac:dyDescent="0.25">
      <c r="A32" s="6" t="s">
        <v>39</v>
      </c>
      <c r="B32" s="28" t="s">
        <v>54</v>
      </c>
      <c r="C32" s="72"/>
      <c r="D32" s="72"/>
      <c r="E32" s="72"/>
      <c r="F32" s="72" t="e">
        <f t="shared" si="0"/>
        <v>#DIV/0!</v>
      </c>
      <c r="G32" s="72"/>
      <c r="H32" s="72"/>
      <c r="I32" s="72"/>
      <c r="J32" s="72"/>
      <c r="K32" s="72" t="e">
        <f t="shared" si="1"/>
        <v>#DIV/0!</v>
      </c>
      <c r="L32" s="72"/>
      <c r="M32" s="72"/>
    </row>
    <row r="33" spans="1:13" ht="36" x14ac:dyDescent="0.25">
      <c r="A33" s="6" t="s">
        <v>40</v>
      </c>
      <c r="B33" s="28" t="s">
        <v>54</v>
      </c>
      <c r="C33" s="72"/>
      <c r="D33" s="72"/>
      <c r="E33" s="72"/>
      <c r="F33" s="72" t="e">
        <f t="shared" si="0"/>
        <v>#DIV/0!</v>
      </c>
      <c r="G33" s="72"/>
      <c r="H33" s="72"/>
      <c r="I33" s="72"/>
      <c r="J33" s="72"/>
      <c r="K33" s="72" t="e">
        <f t="shared" si="1"/>
        <v>#DIV/0!</v>
      </c>
      <c r="L33" s="72"/>
      <c r="M33" s="72"/>
    </row>
    <row r="34" spans="1:13" ht="36" x14ac:dyDescent="0.25">
      <c r="A34" s="6" t="s">
        <v>41</v>
      </c>
      <c r="B34" s="28" t="s">
        <v>54</v>
      </c>
      <c r="C34" s="72"/>
      <c r="D34" s="72"/>
      <c r="E34" s="72"/>
      <c r="F34" s="72" t="e">
        <f t="shared" si="0"/>
        <v>#DIV/0!</v>
      </c>
      <c r="G34" s="72"/>
      <c r="H34" s="72"/>
      <c r="I34" s="72"/>
      <c r="J34" s="72"/>
      <c r="K34" s="72" t="e">
        <f t="shared" si="1"/>
        <v>#DIV/0!</v>
      </c>
      <c r="L34" s="72"/>
      <c r="M34" s="72"/>
    </row>
    <row r="35" spans="1:13" ht="48" x14ac:dyDescent="0.25">
      <c r="A35" s="20" t="s">
        <v>42</v>
      </c>
      <c r="B35" s="2" t="s">
        <v>54</v>
      </c>
      <c r="C35" s="88"/>
      <c r="D35" s="88"/>
      <c r="E35" s="88"/>
      <c r="F35" s="88" t="e">
        <f t="shared" si="0"/>
        <v>#DIV/0!</v>
      </c>
      <c r="G35" s="88"/>
      <c r="H35" s="88"/>
      <c r="I35" s="88"/>
      <c r="J35" s="88"/>
      <c r="K35" s="88" t="e">
        <f t="shared" si="1"/>
        <v>#DIV/0!</v>
      </c>
      <c r="L35" s="88"/>
      <c r="M35" s="88"/>
    </row>
    <row r="36" spans="1:13" ht="24" x14ac:dyDescent="0.25">
      <c r="A36" s="6" t="s">
        <v>43</v>
      </c>
      <c r="B36" s="28" t="s">
        <v>54</v>
      </c>
      <c r="C36" s="42"/>
      <c r="D36" s="42"/>
      <c r="E36" s="42"/>
      <c r="F36" s="72" t="e">
        <f t="shared" si="0"/>
        <v>#DIV/0!</v>
      </c>
      <c r="G36" s="42"/>
      <c r="H36" s="42"/>
      <c r="I36" s="42"/>
      <c r="J36" s="127"/>
      <c r="K36" s="72" t="e">
        <f t="shared" si="1"/>
        <v>#DIV/0!</v>
      </c>
      <c r="L36" s="128"/>
      <c r="M36" s="42"/>
    </row>
    <row r="37" spans="1:13" ht="15.75" customHeight="1" x14ac:dyDescent="0.25">
      <c r="K37" s="129"/>
    </row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J3:K3"/>
    <mergeCell ref="L3:L4"/>
    <mergeCell ref="M3:M4"/>
    <mergeCell ref="A5:M5"/>
    <mergeCell ref="A1:M1"/>
    <mergeCell ref="A3:A4"/>
    <mergeCell ref="B3:B4"/>
    <mergeCell ref="C3:D3"/>
    <mergeCell ref="E3:F3"/>
    <mergeCell ref="G3:G4"/>
    <mergeCell ref="H3:I3"/>
  </mergeCells>
  <pageMargins left="0.31496062992125984" right="0.31496062992125984" top="0.15748031496062992" bottom="0.15748031496062992" header="0" footer="0"/>
  <pageSetup scale="80" fitToHeight="3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xSplit="4" ySplit="4" topLeftCell="E18" activePane="bottomRight" state="frozen"/>
      <selection pane="topRight" activeCell="E1" sqref="E1"/>
      <selection pane="bottomLeft" activeCell="A5" sqref="A5"/>
      <selection pane="bottomRight" activeCell="A16" sqref="A16:A35"/>
    </sheetView>
  </sheetViews>
  <sheetFormatPr defaultColWidth="14.42578125" defaultRowHeight="15" customHeight="1" x14ac:dyDescent="0.25"/>
  <cols>
    <col min="1" max="1" width="55.7109375" customWidth="1"/>
    <col min="2" max="2" width="10.7109375" customWidth="1"/>
    <col min="3" max="4" width="8.7109375" customWidth="1"/>
    <col min="5" max="5" width="13.5703125" customWidth="1"/>
    <col min="6" max="6" width="15.28515625" customWidth="1"/>
    <col min="7" max="7" width="10.7109375" customWidth="1"/>
    <col min="8" max="8" width="15.7109375" customWidth="1"/>
    <col min="9" max="26" width="8" customWidth="1"/>
  </cols>
  <sheetData>
    <row r="1" spans="1:26" ht="39.75" customHeight="1" x14ac:dyDescent="0.25">
      <c r="A1" s="211" t="s">
        <v>61</v>
      </c>
      <c r="B1" s="212"/>
      <c r="C1" s="212"/>
      <c r="D1" s="212"/>
      <c r="E1" s="212"/>
      <c r="F1" s="212"/>
      <c r="G1" s="212"/>
      <c r="H1" s="2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0" customHeight="1" x14ac:dyDescent="0.25">
      <c r="A2" s="213" t="s">
        <v>1</v>
      </c>
      <c r="B2" s="215" t="s">
        <v>2</v>
      </c>
      <c r="C2" s="216" t="s">
        <v>3</v>
      </c>
      <c r="D2" s="210"/>
      <c r="E2" s="217" t="s">
        <v>4</v>
      </c>
      <c r="F2" s="218"/>
      <c r="G2" s="219" t="s">
        <v>5</v>
      </c>
      <c r="H2" s="215" t="s">
        <v>6</v>
      </c>
    </row>
    <row r="3" spans="1:26" ht="24.75" customHeight="1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10</v>
      </c>
      <c r="G3" s="214"/>
      <c r="H3" s="214"/>
    </row>
    <row r="4" spans="1:26" ht="34.5" customHeight="1" x14ac:dyDescent="0.25">
      <c r="A4" s="226" t="s">
        <v>130</v>
      </c>
      <c r="B4" s="209"/>
      <c r="C4" s="209"/>
      <c r="D4" s="209"/>
      <c r="E4" s="209"/>
      <c r="F4" s="209"/>
      <c r="G4" s="209"/>
      <c r="H4" s="210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x14ac:dyDescent="0.25">
      <c r="A5" s="6" t="s">
        <v>12</v>
      </c>
      <c r="B5" s="92" t="s">
        <v>13</v>
      </c>
      <c r="C5" s="63"/>
      <c r="D5" s="63"/>
      <c r="E5" s="63"/>
      <c r="F5" s="94" t="e">
        <f t="shared" ref="F5:F36" si="0">100-(D5/C5*100)</f>
        <v>#DIV/0!</v>
      </c>
      <c r="G5" s="96"/>
      <c r="H5" s="96"/>
    </row>
    <row r="6" spans="1:26" ht="24" x14ac:dyDescent="0.25">
      <c r="A6" s="6" t="s">
        <v>14</v>
      </c>
      <c r="B6" s="92" t="s">
        <v>13</v>
      </c>
      <c r="C6" s="16"/>
      <c r="D6" s="16"/>
      <c r="E6" s="16"/>
      <c r="F6" s="8" t="e">
        <f t="shared" si="0"/>
        <v>#DIV/0!</v>
      </c>
      <c r="G6" s="14"/>
      <c r="H6" s="14"/>
    </row>
    <row r="7" spans="1:26" ht="36" x14ac:dyDescent="0.25">
      <c r="A7" s="6" t="s">
        <v>15</v>
      </c>
      <c r="B7" s="92" t="s">
        <v>13</v>
      </c>
      <c r="C7" s="16"/>
      <c r="D7" s="16"/>
      <c r="E7" s="16"/>
      <c r="F7" s="8" t="e">
        <f t="shared" si="0"/>
        <v>#DIV/0!</v>
      </c>
      <c r="G7" s="14"/>
      <c r="H7" s="14"/>
    </row>
    <row r="8" spans="1:26" ht="25.5" x14ac:dyDescent="0.25">
      <c r="A8" s="15" t="s">
        <v>16</v>
      </c>
      <c r="B8" s="92" t="s">
        <v>13</v>
      </c>
      <c r="C8" s="16"/>
      <c r="D8" s="16"/>
      <c r="E8" s="16"/>
      <c r="F8" s="8" t="e">
        <f t="shared" si="0"/>
        <v>#DIV/0!</v>
      </c>
      <c r="G8" s="14"/>
      <c r="H8" s="14"/>
    </row>
    <row r="9" spans="1:26" ht="24" x14ac:dyDescent="0.25">
      <c r="A9" s="6" t="s">
        <v>17</v>
      </c>
      <c r="B9" s="92" t="s">
        <v>13</v>
      </c>
      <c r="C9" s="16"/>
      <c r="D9" s="16"/>
      <c r="E9" s="16"/>
      <c r="F9" s="8" t="e">
        <f t="shared" si="0"/>
        <v>#DIV/0!</v>
      </c>
      <c r="G9" s="14"/>
      <c r="H9" s="14"/>
    </row>
    <row r="10" spans="1:26" ht="24" x14ac:dyDescent="0.25">
      <c r="A10" s="6" t="s">
        <v>18</v>
      </c>
      <c r="B10" s="92" t="s">
        <v>13</v>
      </c>
      <c r="C10" s="16"/>
      <c r="D10" s="16"/>
      <c r="E10" s="16"/>
      <c r="F10" s="8" t="e">
        <f t="shared" si="0"/>
        <v>#DIV/0!</v>
      </c>
      <c r="G10" s="14"/>
      <c r="H10" s="14"/>
    </row>
    <row r="11" spans="1:26" ht="24" x14ac:dyDescent="0.25">
      <c r="A11" s="6" t="s">
        <v>19</v>
      </c>
      <c r="B11" s="92" t="s">
        <v>13</v>
      </c>
      <c r="C11" s="16"/>
      <c r="D11" s="104"/>
      <c r="E11" s="16"/>
      <c r="F11" s="8" t="e">
        <f t="shared" si="0"/>
        <v>#DIV/0!</v>
      </c>
      <c r="G11" s="49"/>
      <c r="H11" s="46"/>
    </row>
    <row r="12" spans="1:26" ht="24" x14ac:dyDescent="0.25">
      <c r="A12" s="6" t="s">
        <v>20</v>
      </c>
      <c r="B12" s="92" t="s">
        <v>13</v>
      </c>
      <c r="C12" s="16"/>
      <c r="D12" s="16"/>
      <c r="E12" s="16"/>
      <c r="F12" s="8" t="e">
        <f t="shared" si="0"/>
        <v>#DIV/0!</v>
      </c>
      <c r="G12" s="14"/>
      <c r="H12" s="46"/>
    </row>
    <row r="13" spans="1:26" ht="24" x14ac:dyDescent="0.25">
      <c r="A13" s="6" t="s">
        <v>21</v>
      </c>
      <c r="B13" s="92" t="s">
        <v>13</v>
      </c>
      <c r="C13" s="16"/>
      <c r="D13" s="16"/>
      <c r="E13" s="16"/>
      <c r="F13" s="8" t="e">
        <f t="shared" si="0"/>
        <v>#DIV/0!</v>
      </c>
      <c r="G13" s="14"/>
      <c r="H13" s="46"/>
    </row>
    <row r="14" spans="1:26" ht="24" x14ac:dyDescent="0.25">
      <c r="A14" s="6" t="s">
        <v>22</v>
      </c>
      <c r="B14" s="92" t="s">
        <v>13</v>
      </c>
      <c r="C14" s="16"/>
      <c r="D14" s="16"/>
      <c r="E14" s="16"/>
      <c r="F14" s="8" t="e">
        <f t="shared" si="0"/>
        <v>#DIV/0!</v>
      </c>
      <c r="G14" s="14"/>
      <c r="H14" s="46"/>
    </row>
    <row r="15" spans="1:26" ht="24" x14ac:dyDescent="0.25">
      <c r="A15" s="6" t="s">
        <v>23</v>
      </c>
      <c r="B15" s="92" t="s">
        <v>13</v>
      </c>
      <c r="C15" s="16"/>
      <c r="D15" s="16"/>
      <c r="E15" s="16"/>
      <c r="F15" s="8" t="e">
        <f t="shared" si="0"/>
        <v>#DIV/0!</v>
      </c>
      <c r="G15" s="14"/>
      <c r="H15" s="46"/>
    </row>
    <row r="16" spans="1:26" ht="36" x14ac:dyDescent="0.25">
      <c r="A16" s="6" t="s">
        <v>24</v>
      </c>
      <c r="B16" s="92" t="s">
        <v>13</v>
      </c>
      <c r="C16" s="16"/>
      <c r="D16" s="16"/>
      <c r="E16" s="16"/>
      <c r="F16" s="8" t="e">
        <f t="shared" si="0"/>
        <v>#DIV/0!</v>
      </c>
      <c r="G16" s="14"/>
      <c r="H16" s="46"/>
    </row>
    <row r="17" spans="1:8" ht="36" x14ac:dyDescent="0.25">
      <c r="A17" s="6" t="s">
        <v>25</v>
      </c>
      <c r="B17" s="92" t="s">
        <v>13</v>
      </c>
      <c r="C17" s="16"/>
      <c r="D17" s="16"/>
      <c r="E17" s="16"/>
      <c r="F17" s="8" t="e">
        <f t="shared" si="0"/>
        <v>#DIV/0!</v>
      </c>
      <c r="G17" s="14"/>
      <c r="H17" s="46"/>
    </row>
    <row r="18" spans="1:8" ht="24" x14ac:dyDescent="0.25">
      <c r="A18" s="6" t="s">
        <v>26</v>
      </c>
      <c r="B18" s="92" t="s">
        <v>13</v>
      </c>
      <c r="C18" s="7">
        <v>1</v>
      </c>
      <c r="D18" s="7">
        <v>1</v>
      </c>
      <c r="E18" s="7">
        <v>0</v>
      </c>
      <c r="F18" s="8">
        <f t="shared" si="0"/>
        <v>0</v>
      </c>
      <c r="G18" s="21">
        <v>0</v>
      </c>
      <c r="H18" s="46"/>
    </row>
    <row r="19" spans="1:8" ht="24" x14ac:dyDescent="0.25">
      <c r="A19" s="6" t="s">
        <v>27</v>
      </c>
      <c r="B19" s="92" t="s">
        <v>13</v>
      </c>
      <c r="C19" s="16"/>
      <c r="D19" s="16"/>
      <c r="E19" s="16"/>
      <c r="F19" s="8" t="e">
        <f t="shared" si="0"/>
        <v>#DIV/0!</v>
      </c>
      <c r="G19" s="14"/>
      <c r="H19" s="46"/>
    </row>
    <row r="20" spans="1:8" ht="24" x14ac:dyDescent="0.25">
      <c r="A20" s="6" t="s">
        <v>28</v>
      </c>
      <c r="B20" s="92" t="s">
        <v>13</v>
      </c>
      <c r="C20" s="16"/>
      <c r="D20" s="16"/>
      <c r="E20" s="16"/>
      <c r="F20" s="8" t="e">
        <f t="shared" si="0"/>
        <v>#DIV/0!</v>
      </c>
      <c r="G20" s="130"/>
      <c r="H20" s="46"/>
    </row>
    <row r="21" spans="1:8" ht="36" x14ac:dyDescent="0.25">
      <c r="A21" s="6" t="s">
        <v>29</v>
      </c>
      <c r="B21" s="92" t="s">
        <v>13</v>
      </c>
      <c r="C21" s="16"/>
      <c r="D21" s="16"/>
      <c r="E21" s="16"/>
      <c r="F21" s="8" t="e">
        <f t="shared" si="0"/>
        <v>#DIV/0!</v>
      </c>
      <c r="G21" s="14"/>
      <c r="H21" s="46"/>
    </row>
    <row r="22" spans="1:8" ht="36" x14ac:dyDescent="0.25">
      <c r="A22" s="6" t="s">
        <v>30</v>
      </c>
      <c r="B22" s="92" t="s">
        <v>13</v>
      </c>
      <c r="C22" s="16"/>
      <c r="D22" s="16"/>
      <c r="E22" s="16"/>
      <c r="F22" s="8" t="e">
        <f t="shared" si="0"/>
        <v>#DIV/0!</v>
      </c>
      <c r="G22" s="14"/>
      <c r="H22" s="46"/>
    </row>
    <row r="23" spans="1:8" ht="24" x14ac:dyDescent="0.25">
      <c r="A23" s="6" t="s">
        <v>31</v>
      </c>
      <c r="B23" s="92" t="s">
        <v>13</v>
      </c>
      <c r="C23" s="16"/>
      <c r="D23" s="16"/>
      <c r="E23" s="16"/>
      <c r="F23" s="8" t="e">
        <f t="shared" si="0"/>
        <v>#DIV/0!</v>
      </c>
      <c r="G23" s="14"/>
      <c r="H23" s="46"/>
    </row>
    <row r="24" spans="1:8" ht="24" x14ac:dyDescent="0.25">
      <c r="A24" s="6" t="s">
        <v>32</v>
      </c>
      <c r="B24" s="92" t="s">
        <v>13</v>
      </c>
      <c r="C24" s="16"/>
      <c r="D24" s="16"/>
      <c r="E24" s="16"/>
      <c r="F24" s="8" t="e">
        <f t="shared" si="0"/>
        <v>#DIV/0!</v>
      </c>
      <c r="G24" s="14"/>
      <c r="H24" s="46"/>
    </row>
    <row r="25" spans="1:8" ht="24" x14ac:dyDescent="0.25">
      <c r="A25" s="6" t="s">
        <v>33</v>
      </c>
      <c r="B25" s="92" t="s">
        <v>13</v>
      </c>
      <c r="C25" s="16"/>
      <c r="D25" s="16"/>
      <c r="E25" s="16"/>
      <c r="F25" s="8" t="e">
        <f t="shared" si="0"/>
        <v>#DIV/0!</v>
      </c>
      <c r="G25" s="14"/>
      <c r="H25" s="46"/>
    </row>
    <row r="26" spans="1:8" ht="24" x14ac:dyDescent="0.25">
      <c r="A26" s="6" t="s">
        <v>34</v>
      </c>
      <c r="B26" s="92" t="s">
        <v>13</v>
      </c>
      <c r="C26" s="16"/>
      <c r="D26" s="16"/>
      <c r="E26" s="16"/>
      <c r="F26" s="8" t="e">
        <f t="shared" si="0"/>
        <v>#DIV/0!</v>
      </c>
      <c r="G26" s="14"/>
      <c r="H26" s="46"/>
    </row>
    <row r="27" spans="1:8" ht="24" x14ac:dyDescent="0.25">
      <c r="A27" s="6" t="s">
        <v>35</v>
      </c>
      <c r="B27" s="92" t="s">
        <v>13</v>
      </c>
      <c r="C27" s="16"/>
      <c r="D27" s="16"/>
      <c r="E27" s="16"/>
      <c r="F27" s="8" t="e">
        <f t="shared" si="0"/>
        <v>#DIV/0!</v>
      </c>
      <c r="G27" s="14"/>
      <c r="H27" s="46"/>
    </row>
    <row r="28" spans="1:8" ht="24" x14ac:dyDescent="0.25">
      <c r="A28" s="6" t="s">
        <v>36</v>
      </c>
      <c r="B28" s="92" t="s">
        <v>13</v>
      </c>
      <c r="C28" s="16"/>
      <c r="D28" s="16"/>
      <c r="E28" s="16"/>
      <c r="F28" s="8" t="e">
        <f t="shared" si="0"/>
        <v>#DIV/0!</v>
      </c>
      <c r="G28" s="130"/>
      <c r="H28" s="85"/>
    </row>
    <row r="29" spans="1:8" ht="36" x14ac:dyDescent="0.25">
      <c r="A29" s="6" t="s">
        <v>37</v>
      </c>
      <c r="B29" s="92" t="s">
        <v>13</v>
      </c>
      <c r="C29" s="16"/>
      <c r="D29" s="16"/>
      <c r="E29" s="16"/>
      <c r="F29" s="8" t="e">
        <f t="shared" si="0"/>
        <v>#DIV/0!</v>
      </c>
      <c r="G29" s="14"/>
      <c r="H29" s="46"/>
    </row>
    <row r="30" spans="1:8" ht="24" x14ac:dyDescent="0.25">
      <c r="A30" s="6" t="s">
        <v>38</v>
      </c>
      <c r="B30" s="92" t="s">
        <v>13</v>
      </c>
      <c r="C30" s="16"/>
      <c r="D30" s="16"/>
      <c r="E30" s="16"/>
      <c r="F30" s="8" t="e">
        <f t="shared" si="0"/>
        <v>#DIV/0!</v>
      </c>
      <c r="G30" s="14"/>
      <c r="H30" s="46"/>
    </row>
    <row r="31" spans="1:8" ht="24" x14ac:dyDescent="0.25">
      <c r="A31" s="6" t="s">
        <v>39</v>
      </c>
      <c r="B31" s="92" t="s">
        <v>13</v>
      </c>
      <c r="C31" s="16"/>
      <c r="D31" s="16"/>
      <c r="E31" s="16"/>
      <c r="F31" s="8" t="e">
        <f t="shared" si="0"/>
        <v>#DIV/0!</v>
      </c>
      <c r="G31" s="14"/>
      <c r="H31" s="46"/>
    </row>
    <row r="32" spans="1:8" ht="24" x14ac:dyDescent="0.25">
      <c r="A32" s="6" t="s">
        <v>40</v>
      </c>
      <c r="B32" s="92" t="s">
        <v>13</v>
      </c>
      <c r="C32" s="16"/>
      <c r="D32" s="16"/>
      <c r="E32" s="16"/>
      <c r="F32" s="8" t="e">
        <f t="shared" si="0"/>
        <v>#DIV/0!</v>
      </c>
      <c r="G32" s="14"/>
      <c r="H32" s="46"/>
    </row>
    <row r="33" spans="1:26" ht="24" x14ac:dyDescent="0.25">
      <c r="A33" s="6" t="s">
        <v>41</v>
      </c>
      <c r="B33" s="92" t="s">
        <v>13</v>
      </c>
      <c r="C33" s="16"/>
      <c r="D33" s="16"/>
      <c r="E33" s="16"/>
      <c r="F33" s="8" t="e">
        <f t="shared" si="0"/>
        <v>#DIV/0!</v>
      </c>
      <c r="G33" s="14"/>
      <c r="H33" s="46"/>
    </row>
    <row r="34" spans="1:26" ht="36" x14ac:dyDescent="0.25">
      <c r="A34" s="20" t="s">
        <v>42</v>
      </c>
      <c r="B34" s="92" t="s">
        <v>13</v>
      </c>
      <c r="C34" s="16"/>
      <c r="D34" s="16"/>
      <c r="E34" s="16"/>
      <c r="F34" s="8" t="e">
        <f t="shared" si="0"/>
        <v>#DIV/0!</v>
      </c>
      <c r="G34" s="14"/>
      <c r="H34" s="46"/>
    </row>
    <row r="35" spans="1:26" ht="24" x14ac:dyDescent="0.25">
      <c r="A35" s="6" t="s">
        <v>43</v>
      </c>
      <c r="B35" s="92" t="s">
        <v>13</v>
      </c>
      <c r="C35" s="16"/>
      <c r="D35" s="16"/>
      <c r="E35" s="16"/>
      <c r="F35" s="8" t="e">
        <f t="shared" si="0"/>
        <v>#DIV/0!</v>
      </c>
      <c r="G35" s="14"/>
      <c r="H35" s="46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24.75" customHeight="1" x14ac:dyDescent="0.25">
      <c r="A36" s="23" t="s">
        <v>44</v>
      </c>
      <c r="B36" s="4"/>
      <c r="C36" s="24">
        <f t="shared" ref="C36:D36" si="1">SUM(C5:C35)</f>
        <v>1</v>
      </c>
      <c r="D36" s="24">
        <f t="shared" si="1"/>
        <v>1</v>
      </c>
      <c r="E36" s="37"/>
      <c r="F36" s="11">
        <f t="shared" si="0"/>
        <v>0</v>
      </c>
      <c r="G36" s="26"/>
      <c r="H36" s="89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/>
    <row r="38" spans="1:26" ht="15.75" customHeight="1" x14ac:dyDescent="0.25"/>
    <row r="39" spans="1:26" ht="15.75" customHeight="1" x14ac:dyDescent="0.25">
      <c r="D39" s="99"/>
    </row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31496062992125984" right="0.31496062992125984" top="0.35433070866141736" bottom="0.35433070866141736" header="0" footer="0"/>
  <pageSetup scale="72" fitToHeight="3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0"/>
  <sheetViews>
    <sheetView topLeftCell="A25" workbookViewId="0">
      <selection activeCell="A30" sqref="A30"/>
    </sheetView>
  </sheetViews>
  <sheetFormatPr defaultColWidth="14.42578125" defaultRowHeight="15" customHeight="1" x14ac:dyDescent="0.25"/>
  <cols>
    <col min="1" max="1" width="35.7109375" customWidth="1"/>
    <col min="2" max="2" width="8" customWidth="1"/>
    <col min="3" max="4" width="9.7109375" customWidth="1"/>
    <col min="5" max="6" width="10.7109375" customWidth="1"/>
    <col min="7" max="7" width="12.7109375" customWidth="1"/>
    <col min="8" max="9" width="9.7109375" customWidth="1"/>
    <col min="10" max="11" width="10.7109375" customWidth="1"/>
    <col min="12" max="13" width="12.7109375" customWidth="1"/>
  </cols>
  <sheetData>
    <row r="1" spans="1:13" ht="24.75" customHeight="1" x14ac:dyDescent="0.25">
      <c r="A1" s="222" t="s">
        <v>57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3" spans="1:13" ht="94.5" customHeight="1" x14ac:dyDescent="0.25">
      <c r="A3" s="213" t="s">
        <v>1</v>
      </c>
      <c r="B3" s="219" t="s">
        <v>2</v>
      </c>
      <c r="C3" s="224" t="s">
        <v>46</v>
      </c>
      <c r="D3" s="210"/>
      <c r="E3" s="225" t="s">
        <v>47</v>
      </c>
      <c r="F3" s="218"/>
      <c r="G3" s="219" t="s">
        <v>5</v>
      </c>
      <c r="H3" s="224" t="s">
        <v>48</v>
      </c>
      <c r="I3" s="210"/>
      <c r="J3" s="225" t="s">
        <v>47</v>
      </c>
      <c r="K3" s="218"/>
      <c r="L3" s="219" t="s">
        <v>5</v>
      </c>
      <c r="M3" s="215" t="s">
        <v>6</v>
      </c>
    </row>
    <row r="4" spans="1:13" ht="24" customHeight="1" x14ac:dyDescent="0.25">
      <c r="A4" s="214"/>
      <c r="B4" s="214"/>
      <c r="C4" s="4" t="s">
        <v>50</v>
      </c>
      <c r="D4" s="4" t="s">
        <v>51</v>
      </c>
      <c r="E4" s="4" t="s">
        <v>9</v>
      </c>
      <c r="F4" s="4" t="s">
        <v>52</v>
      </c>
      <c r="G4" s="214"/>
      <c r="H4" s="4" t="s">
        <v>50</v>
      </c>
      <c r="I4" s="4" t="s">
        <v>51</v>
      </c>
      <c r="J4" s="4" t="s">
        <v>9</v>
      </c>
      <c r="K4" s="4" t="s">
        <v>52</v>
      </c>
      <c r="L4" s="214"/>
      <c r="M4" s="214"/>
    </row>
    <row r="5" spans="1:13" ht="24.75" customHeight="1" x14ac:dyDescent="0.25">
      <c r="A5" s="226" t="s">
        <v>130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10"/>
    </row>
    <row r="6" spans="1:13" ht="50.1" customHeight="1" x14ac:dyDescent="0.25">
      <c r="A6" s="6" t="s">
        <v>12</v>
      </c>
      <c r="B6" s="28" t="s">
        <v>54</v>
      </c>
      <c r="C6" s="28"/>
      <c r="D6" s="28"/>
      <c r="E6" s="28"/>
      <c r="F6" s="28" t="e">
        <f t="shared" ref="F6:F36" si="0">100-(D6/C6*100)</f>
        <v>#DIV/0!</v>
      </c>
      <c r="G6" s="28"/>
      <c r="H6" s="28"/>
      <c r="I6" s="28"/>
      <c r="J6" s="28"/>
      <c r="K6" s="28" t="e">
        <f t="shared" ref="K6:K36" si="1">100-(I6/H6*100)</f>
        <v>#DIV/0!</v>
      </c>
      <c r="L6" s="28"/>
      <c r="M6" s="42"/>
    </row>
    <row r="7" spans="1:13" ht="36" x14ac:dyDescent="0.25">
      <c r="A7" s="6" t="s">
        <v>14</v>
      </c>
      <c r="B7" s="28" t="s">
        <v>54</v>
      </c>
      <c r="C7" s="28"/>
      <c r="D7" s="28"/>
      <c r="E7" s="28"/>
      <c r="F7" s="28" t="e">
        <f t="shared" si="0"/>
        <v>#DIV/0!</v>
      </c>
      <c r="G7" s="28"/>
      <c r="H7" s="28"/>
      <c r="I7" s="28"/>
      <c r="J7" s="28"/>
      <c r="K7" s="28" t="e">
        <f t="shared" si="1"/>
        <v>#DIV/0!</v>
      </c>
      <c r="L7" s="28"/>
      <c r="M7" s="42"/>
    </row>
    <row r="8" spans="1:13" ht="60" x14ac:dyDescent="0.25">
      <c r="A8" s="6" t="s">
        <v>15</v>
      </c>
      <c r="B8" s="28" t="s">
        <v>54</v>
      </c>
      <c r="C8" s="28"/>
      <c r="D8" s="28"/>
      <c r="E8" s="28"/>
      <c r="F8" s="28" t="e">
        <f t="shared" si="0"/>
        <v>#DIV/0!</v>
      </c>
      <c r="G8" s="28"/>
      <c r="H8" s="28"/>
      <c r="I8" s="28"/>
      <c r="J8" s="28"/>
      <c r="K8" s="28" t="e">
        <f t="shared" si="1"/>
        <v>#DIV/0!</v>
      </c>
      <c r="L8" s="28"/>
      <c r="M8" s="42"/>
    </row>
    <row r="9" spans="1:13" ht="38.25" x14ac:dyDescent="0.25">
      <c r="A9" s="15" t="s">
        <v>16</v>
      </c>
      <c r="B9" s="28" t="s">
        <v>54</v>
      </c>
      <c r="C9" s="28"/>
      <c r="D9" s="28"/>
      <c r="E9" s="28"/>
      <c r="F9" s="28" t="e">
        <f t="shared" si="0"/>
        <v>#DIV/0!</v>
      </c>
      <c r="G9" s="28"/>
      <c r="H9" s="28"/>
      <c r="I9" s="28"/>
      <c r="J9" s="28"/>
      <c r="K9" s="28" t="e">
        <f t="shared" si="1"/>
        <v>#DIV/0!</v>
      </c>
      <c r="L9" s="28"/>
      <c r="M9" s="42"/>
    </row>
    <row r="10" spans="1:13" ht="36" x14ac:dyDescent="0.25">
      <c r="A10" s="6" t="s">
        <v>17</v>
      </c>
      <c r="B10" s="28" t="s">
        <v>54</v>
      </c>
      <c r="C10" s="28"/>
      <c r="D10" s="28"/>
      <c r="E10" s="28"/>
      <c r="F10" s="28" t="e">
        <f t="shared" si="0"/>
        <v>#DIV/0!</v>
      </c>
      <c r="G10" s="28"/>
      <c r="H10" s="28"/>
      <c r="I10" s="28"/>
      <c r="J10" s="28"/>
      <c r="K10" s="28" t="e">
        <f t="shared" si="1"/>
        <v>#DIV/0!</v>
      </c>
      <c r="L10" s="28"/>
      <c r="M10" s="42"/>
    </row>
    <row r="11" spans="1:13" ht="36" x14ac:dyDescent="0.25">
      <c r="A11" s="6" t="s">
        <v>18</v>
      </c>
      <c r="B11" s="28" t="s">
        <v>54</v>
      </c>
      <c r="C11" s="28"/>
      <c r="D11" s="28"/>
      <c r="E11" s="28"/>
      <c r="F11" s="28" t="e">
        <f t="shared" si="0"/>
        <v>#DIV/0!</v>
      </c>
      <c r="G11" s="28"/>
      <c r="H11" s="28"/>
      <c r="I11" s="28"/>
      <c r="J11" s="28"/>
      <c r="K11" s="28" t="e">
        <f t="shared" si="1"/>
        <v>#DIV/0!</v>
      </c>
      <c r="L11" s="28"/>
      <c r="M11" s="42"/>
    </row>
    <row r="12" spans="1:13" ht="24.95" customHeight="1" x14ac:dyDescent="0.25">
      <c r="A12" s="6" t="s">
        <v>19</v>
      </c>
      <c r="B12" s="28" t="s">
        <v>54</v>
      </c>
      <c r="C12" s="28"/>
      <c r="D12" s="28"/>
      <c r="E12" s="28"/>
      <c r="F12" s="28" t="e">
        <f t="shared" si="0"/>
        <v>#DIV/0!</v>
      </c>
      <c r="G12" s="28"/>
      <c r="H12" s="28"/>
      <c r="I12" s="28"/>
      <c r="J12" s="28"/>
      <c r="K12" s="28" t="e">
        <f t="shared" si="1"/>
        <v>#DIV/0!</v>
      </c>
      <c r="L12" s="28"/>
      <c r="M12" s="42"/>
    </row>
    <row r="13" spans="1:13" ht="24" x14ac:dyDescent="0.25">
      <c r="A13" s="6" t="s">
        <v>20</v>
      </c>
      <c r="B13" s="28" t="s">
        <v>54</v>
      </c>
      <c r="C13" s="30"/>
      <c r="D13" s="30"/>
      <c r="E13" s="30"/>
      <c r="F13" s="28" t="e">
        <f t="shared" si="0"/>
        <v>#DIV/0!</v>
      </c>
      <c r="G13" s="30"/>
      <c r="H13" s="30"/>
      <c r="I13" s="30"/>
      <c r="J13" s="30"/>
      <c r="K13" s="28" t="e">
        <f t="shared" si="1"/>
        <v>#DIV/0!</v>
      </c>
      <c r="L13" s="30"/>
      <c r="M13" s="42"/>
    </row>
    <row r="14" spans="1:13" ht="36" x14ac:dyDescent="0.25">
      <c r="A14" s="6" t="s">
        <v>21</v>
      </c>
      <c r="B14" s="28" t="s">
        <v>54</v>
      </c>
      <c r="C14" s="28"/>
      <c r="D14" s="28"/>
      <c r="E14" s="28"/>
      <c r="F14" s="28" t="e">
        <f t="shared" si="0"/>
        <v>#DIV/0!</v>
      </c>
      <c r="G14" s="28"/>
      <c r="H14" s="28"/>
      <c r="I14" s="28"/>
      <c r="J14" s="28"/>
      <c r="K14" s="28" t="e">
        <f t="shared" si="1"/>
        <v>#DIV/0!</v>
      </c>
      <c r="L14" s="28"/>
      <c r="M14" s="42"/>
    </row>
    <row r="15" spans="1:13" ht="36" x14ac:dyDescent="0.25">
      <c r="A15" s="6" t="s">
        <v>22</v>
      </c>
      <c r="B15" s="28" t="s">
        <v>54</v>
      </c>
      <c r="C15" s="28"/>
      <c r="D15" s="28"/>
      <c r="E15" s="28"/>
      <c r="F15" s="28" t="e">
        <f t="shared" si="0"/>
        <v>#DIV/0!</v>
      </c>
      <c r="G15" s="28"/>
      <c r="H15" s="28"/>
      <c r="I15" s="28"/>
      <c r="J15" s="28"/>
      <c r="K15" s="28" t="e">
        <f t="shared" si="1"/>
        <v>#DIV/0!</v>
      </c>
      <c r="L15" s="28"/>
      <c r="M15" s="42"/>
    </row>
    <row r="16" spans="1:13" ht="36" x14ac:dyDescent="0.25">
      <c r="A16" s="6" t="s">
        <v>23</v>
      </c>
      <c r="B16" s="28" t="s">
        <v>54</v>
      </c>
      <c r="C16" s="28"/>
      <c r="D16" s="28"/>
      <c r="E16" s="28"/>
      <c r="F16" s="28" t="e">
        <f t="shared" si="0"/>
        <v>#DIV/0!</v>
      </c>
      <c r="G16" s="28"/>
      <c r="H16" s="28"/>
      <c r="I16" s="28"/>
      <c r="J16" s="28"/>
      <c r="K16" s="28" t="e">
        <f t="shared" si="1"/>
        <v>#DIV/0!</v>
      </c>
      <c r="L16" s="28"/>
      <c r="M16" s="42"/>
    </row>
    <row r="17" spans="1:13" ht="50.1" customHeight="1" x14ac:dyDescent="0.25">
      <c r="A17" s="6" t="s">
        <v>24</v>
      </c>
      <c r="B17" s="28" t="s">
        <v>54</v>
      </c>
      <c r="C17" s="28"/>
      <c r="D17" s="28"/>
      <c r="E17" s="28"/>
      <c r="F17" s="28" t="e">
        <f t="shared" si="0"/>
        <v>#DIV/0!</v>
      </c>
      <c r="G17" s="28"/>
      <c r="H17" s="28"/>
      <c r="I17" s="28"/>
      <c r="J17" s="28"/>
      <c r="K17" s="28" t="e">
        <f t="shared" si="1"/>
        <v>#DIV/0!</v>
      </c>
      <c r="L17" s="28"/>
      <c r="M17" s="42"/>
    </row>
    <row r="18" spans="1:13" ht="50.1" customHeight="1" x14ac:dyDescent="0.25">
      <c r="A18" s="6" t="s">
        <v>25</v>
      </c>
      <c r="B18" s="28" t="s">
        <v>54</v>
      </c>
      <c r="C18" s="28"/>
      <c r="D18" s="28"/>
      <c r="E18" s="28"/>
      <c r="F18" s="28" t="e">
        <f t="shared" si="0"/>
        <v>#DIV/0!</v>
      </c>
      <c r="G18" s="28"/>
      <c r="H18" s="28"/>
      <c r="I18" s="28"/>
      <c r="J18" s="28"/>
      <c r="K18" s="28" t="e">
        <f t="shared" si="1"/>
        <v>#DIV/0!</v>
      </c>
      <c r="L18" s="28"/>
      <c r="M18" s="42"/>
    </row>
    <row r="19" spans="1:13" ht="36" x14ac:dyDescent="0.25">
      <c r="A19" s="6" t="s">
        <v>26</v>
      </c>
      <c r="B19" s="28" t="s">
        <v>54</v>
      </c>
      <c r="C19" s="41">
        <v>100</v>
      </c>
      <c r="D19" s="41">
        <v>100</v>
      </c>
      <c r="E19" s="41">
        <v>0</v>
      </c>
      <c r="F19" s="28">
        <f t="shared" si="0"/>
        <v>0</v>
      </c>
      <c r="G19" s="41">
        <v>0</v>
      </c>
      <c r="H19" s="41">
        <v>100</v>
      </c>
      <c r="I19" s="41">
        <v>100</v>
      </c>
      <c r="J19" s="41">
        <v>0</v>
      </c>
      <c r="K19" s="28">
        <f t="shared" si="1"/>
        <v>0</v>
      </c>
      <c r="L19" s="41">
        <v>0</v>
      </c>
      <c r="M19" s="42"/>
    </row>
    <row r="20" spans="1:13" ht="36" x14ac:dyDescent="0.25">
      <c r="A20" s="6" t="s">
        <v>27</v>
      </c>
      <c r="B20" s="28" t="s">
        <v>54</v>
      </c>
      <c r="C20" s="28"/>
      <c r="D20" s="28"/>
      <c r="E20" s="28"/>
      <c r="F20" s="28" t="e">
        <f t="shared" si="0"/>
        <v>#DIV/0!</v>
      </c>
      <c r="G20" s="28"/>
      <c r="H20" s="28"/>
      <c r="I20" s="28"/>
      <c r="J20" s="28"/>
      <c r="K20" s="28" t="e">
        <f t="shared" si="1"/>
        <v>#DIV/0!</v>
      </c>
      <c r="L20" s="28"/>
      <c r="M20" s="42"/>
    </row>
    <row r="21" spans="1:13" ht="36" x14ac:dyDescent="0.25">
      <c r="A21" s="6" t="s">
        <v>28</v>
      </c>
      <c r="B21" s="28" t="s">
        <v>54</v>
      </c>
      <c r="C21" s="28"/>
      <c r="D21" s="28"/>
      <c r="E21" s="28"/>
      <c r="F21" s="28" t="e">
        <f t="shared" si="0"/>
        <v>#DIV/0!</v>
      </c>
      <c r="G21" s="28"/>
      <c r="H21" s="28"/>
      <c r="I21" s="28"/>
      <c r="J21" s="28"/>
      <c r="K21" s="28" t="e">
        <f t="shared" si="1"/>
        <v>#DIV/0!</v>
      </c>
      <c r="L21" s="28"/>
      <c r="M21" s="42"/>
    </row>
    <row r="22" spans="1:13" ht="50.1" customHeight="1" x14ac:dyDescent="0.25">
      <c r="A22" s="6" t="s">
        <v>29</v>
      </c>
      <c r="B22" s="28" t="s">
        <v>54</v>
      </c>
      <c r="C22" s="28"/>
      <c r="D22" s="28"/>
      <c r="E22" s="28"/>
      <c r="F22" s="28" t="e">
        <f t="shared" si="0"/>
        <v>#DIV/0!</v>
      </c>
      <c r="G22" s="28"/>
      <c r="H22" s="28"/>
      <c r="I22" s="28"/>
      <c r="J22" s="28"/>
      <c r="K22" s="28" t="e">
        <f t="shared" si="1"/>
        <v>#DIV/0!</v>
      </c>
      <c r="L22" s="28"/>
      <c r="M22" s="42"/>
    </row>
    <row r="23" spans="1:13" ht="50.1" customHeight="1" x14ac:dyDescent="0.25">
      <c r="A23" s="6" t="s">
        <v>30</v>
      </c>
      <c r="B23" s="28" t="s">
        <v>54</v>
      </c>
      <c r="C23" s="28"/>
      <c r="D23" s="28"/>
      <c r="E23" s="28"/>
      <c r="F23" s="28" t="e">
        <f t="shared" si="0"/>
        <v>#DIV/0!</v>
      </c>
      <c r="G23" s="28"/>
      <c r="H23" s="28"/>
      <c r="I23" s="28"/>
      <c r="J23" s="28"/>
      <c r="K23" s="28" t="e">
        <f t="shared" si="1"/>
        <v>#DIV/0!</v>
      </c>
      <c r="L23" s="28"/>
      <c r="M23" s="42"/>
    </row>
    <row r="24" spans="1:13" ht="48" x14ac:dyDescent="0.25">
      <c r="A24" s="6" t="s">
        <v>31</v>
      </c>
      <c r="B24" s="28" t="s">
        <v>54</v>
      </c>
      <c r="C24" s="28"/>
      <c r="D24" s="28"/>
      <c r="E24" s="28"/>
      <c r="F24" s="28" t="e">
        <f t="shared" si="0"/>
        <v>#DIV/0!</v>
      </c>
      <c r="G24" s="28"/>
      <c r="H24" s="28"/>
      <c r="I24" s="28"/>
      <c r="J24" s="28"/>
      <c r="K24" s="28" t="e">
        <f t="shared" si="1"/>
        <v>#DIV/0!</v>
      </c>
      <c r="L24" s="28"/>
      <c r="M24" s="42"/>
    </row>
    <row r="25" spans="1:13" ht="36" x14ac:dyDescent="0.25">
      <c r="A25" s="6" t="s">
        <v>32</v>
      </c>
      <c r="B25" s="28" t="s">
        <v>54</v>
      </c>
      <c r="C25" s="28"/>
      <c r="D25" s="28"/>
      <c r="E25" s="28"/>
      <c r="F25" s="28" t="e">
        <f t="shared" si="0"/>
        <v>#DIV/0!</v>
      </c>
      <c r="G25" s="28"/>
      <c r="H25" s="28"/>
      <c r="I25" s="28"/>
      <c r="J25" s="28"/>
      <c r="K25" s="28" t="e">
        <f t="shared" si="1"/>
        <v>#DIV/0!</v>
      </c>
      <c r="L25" s="28"/>
      <c r="M25" s="42"/>
    </row>
    <row r="26" spans="1:13" ht="36" x14ac:dyDescent="0.25">
      <c r="A26" s="6" t="s">
        <v>33</v>
      </c>
      <c r="B26" s="28" t="s">
        <v>54</v>
      </c>
      <c r="C26" s="28"/>
      <c r="D26" s="28"/>
      <c r="E26" s="28"/>
      <c r="F26" s="28" t="e">
        <f t="shared" si="0"/>
        <v>#DIV/0!</v>
      </c>
      <c r="G26" s="28"/>
      <c r="H26" s="28"/>
      <c r="I26" s="28"/>
      <c r="J26" s="28"/>
      <c r="K26" s="28" t="e">
        <f t="shared" si="1"/>
        <v>#DIV/0!</v>
      </c>
      <c r="L26" s="28"/>
      <c r="M26" s="42"/>
    </row>
    <row r="27" spans="1:13" ht="36" x14ac:dyDescent="0.25">
      <c r="A27" s="6" t="s">
        <v>34</v>
      </c>
      <c r="B27" s="28" t="s">
        <v>54</v>
      </c>
      <c r="C27" s="28"/>
      <c r="D27" s="28"/>
      <c r="E27" s="28"/>
      <c r="F27" s="28" t="e">
        <f t="shared" si="0"/>
        <v>#DIV/0!</v>
      </c>
      <c r="G27" s="28"/>
      <c r="H27" s="28"/>
      <c r="I27" s="28"/>
      <c r="J27" s="28"/>
      <c r="K27" s="28" t="e">
        <f t="shared" si="1"/>
        <v>#DIV/0!</v>
      </c>
      <c r="L27" s="28"/>
      <c r="M27" s="42"/>
    </row>
    <row r="28" spans="1:13" ht="36" x14ac:dyDescent="0.25">
      <c r="A28" s="6" t="s">
        <v>35</v>
      </c>
      <c r="B28" s="28" t="s">
        <v>54</v>
      </c>
      <c r="C28" s="28"/>
      <c r="D28" s="28"/>
      <c r="E28" s="28"/>
      <c r="F28" s="28" t="e">
        <f t="shared" si="0"/>
        <v>#DIV/0!</v>
      </c>
      <c r="G28" s="28"/>
      <c r="H28" s="28"/>
      <c r="I28" s="28"/>
      <c r="J28" s="28"/>
      <c r="K28" s="28" t="e">
        <f t="shared" si="1"/>
        <v>#DIV/0!</v>
      </c>
      <c r="L28" s="28"/>
      <c r="M28" s="42"/>
    </row>
    <row r="29" spans="1:13" ht="36" x14ac:dyDescent="0.25">
      <c r="A29" s="6" t="s">
        <v>36</v>
      </c>
      <c r="B29" s="28" t="s">
        <v>54</v>
      </c>
      <c r="C29" s="28"/>
      <c r="D29" s="28"/>
      <c r="E29" s="28"/>
      <c r="F29" s="28" t="e">
        <f t="shared" si="0"/>
        <v>#DIV/0!</v>
      </c>
      <c r="G29" s="28"/>
      <c r="H29" s="28"/>
      <c r="I29" s="28"/>
      <c r="J29" s="28"/>
      <c r="K29" s="28" t="e">
        <f t="shared" si="1"/>
        <v>#DIV/0!</v>
      </c>
      <c r="L29" s="28"/>
      <c r="M29" s="42"/>
    </row>
    <row r="30" spans="1:13" ht="50.1" customHeight="1" x14ac:dyDescent="0.25">
      <c r="A30" s="6" t="s">
        <v>37</v>
      </c>
      <c r="B30" s="28" t="s">
        <v>54</v>
      </c>
      <c r="C30" s="28"/>
      <c r="D30" s="28"/>
      <c r="E30" s="28"/>
      <c r="F30" s="28" t="e">
        <f t="shared" si="0"/>
        <v>#DIV/0!</v>
      </c>
      <c r="G30" s="28"/>
      <c r="H30" s="28"/>
      <c r="I30" s="28"/>
      <c r="J30" s="28"/>
      <c r="K30" s="28" t="e">
        <f t="shared" si="1"/>
        <v>#DIV/0!</v>
      </c>
      <c r="L30" s="28"/>
      <c r="M30" s="42"/>
    </row>
    <row r="31" spans="1:13" ht="36" x14ac:dyDescent="0.25">
      <c r="A31" s="6" t="s">
        <v>38</v>
      </c>
      <c r="B31" s="28" t="s">
        <v>54</v>
      </c>
      <c r="C31" s="28"/>
      <c r="D31" s="28"/>
      <c r="E31" s="28"/>
      <c r="F31" s="28" t="e">
        <f t="shared" si="0"/>
        <v>#DIV/0!</v>
      </c>
      <c r="G31" s="28"/>
      <c r="H31" s="28"/>
      <c r="I31" s="28"/>
      <c r="J31" s="28"/>
      <c r="K31" s="28" t="e">
        <f t="shared" si="1"/>
        <v>#DIV/0!</v>
      </c>
      <c r="L31" s="28"/>
      <c r="M31" s="42"/>
    </row>
    <row r="32" spans="1:13" ht="48" x14ac:dyDescent="0.25">
      <c r="A32" s="6" t="s">
        <v>39</v>
      </c>
      <c r="B32" s="28" t="s">
        <v>54</v>
      </c>
      <c r="C32" s="28"/>
      <c r="D32" s="28"/>
      <c r="E32" s="28"/>
      <c r="F32" s="28" t="e">
        <f t="shared" si="0"/>
        <v>#DIV/0!</v>
      </c>
      <c r="G32" s="28"/>
      <c r="H32" s="28"/>
      <c r="I32" s="28"/>
      <c r="J32" s="28"/>
      <c r="K32" s="28" t="e">
        <f t="shared" si="1"/>
        <v>#DIV/0!</v>
      </c>
      <c r="L32" s="28"/>
      <c r="M32" s="42"/>
    </row>
    <row r="33" spans="1:13" ht="36" x14ac:dyDescent="0.25">
      <c r="A33" s="6" t="s">
        <v>40</v>
      </c>
      <c r="B33" s="28" t="s">
        <v>54</v>
      </c>
      <c r="C33" s="28"/>
      <c r="D33" s="28"/>
      <c r="E33" s="28"/>
      <c r="F33" s="28" t="e">
        <f t="shared" si="0"/>
        <v>#DIV/0!</v>
      </c>
      <c r="G33" s="28"/>
      <c r="H33" s="28"/>
      <c r="I33" s="28"/>
      <c r="J33" s="28"/>
      <c r="K33" s="28" t="e">
        <f t="shared" si="1"/>
        <v>#DIV/0!</v>
      </c>
      <c r="L33" s="28"/>
      <c r="M33" s="42"/>
    </row>
    <row r="34" spans="1:13" ht="36" x14ac:dyDescent="0.25">
      <c r="A34" s="6" t="s">
        <v>41</v>
      </c>
      <c r="B34" s="28" t="s">
        <v>54</v>
      </c>
      <c r="C34" s="28"/>
      <c r="D34" s="28"/>
      <c r="E34" s="28"/>
      <c r="F34" s="28" t="e">
        <f t="shared" si="0"/>
        <v>#DIV/0!</v>
      </c>
      <c r="G34" s="28"/>
      <c r="H34" s="28"/>
      <c r="I34" s="28"/>
      <c r="J34" s="28"/>
      <c r="K34" s="28" t="e">
        <f t="shared" si="1"/>
        <v>#DIV/0!</v>
      </c>
      <c r="L34" s="28"/>
      <c r="M34" s="42"/>
    </row>
    <row r="35" spans="1:13" ht="48" x14ac:dyDescent="0.25">
      <c r="A35" s="20" t="s">
        <v>42</v>
      </c>
      <c r="B35" s="2" t="s">
        <v>54</v>
      </c>
      <c r="C35" s="2"/>
      <c r="D35" s="2"/>
      <c r="E35" s="2"/>
      <c r="F35" s="2" t="e">
        <f t="shared" si="0"/>
        <v>#DIV/0!</v>
      </c>
      <c r="G35" s="2"/>
      <c r="H35" s="2"/>
      <c r="I35" s="2"/>
      <c r="J35" s="2"/>
      <c r="K35" s="2" t="e">
        <f t="shared" si="1"/>
        <v>#DIV/0!</v>
      </c>
      <c r="L35" s="2"/>
      <c r="M35" s="45"/>
    </row>
    <row r="36" spans="1:13" ht="36" x14ac:dyDescent="0.25">
      <c r="A36" s="6" t="s">
        <v>43</v>
      </c>
      <c r="B36" s="28" t="s">
        <v>54</v>
      </c>
      <c r="C36" s="42"/>
      <c r="D36" s="42"/>
      <c r="E36" s="42"/>
      <c r="F36" s="28" t="e">
        <f t="shared" si="0"/>
        <v>#DIV/0!</v>
      </c>
      <c r="G36" s="42"/>
      <c r="H36" s="42"/>
      <c r="I36" s="42"/>
      <c r="J36" s="42"/>
      <c r="K36" s="28" t="e">
        <f t="shared" si="1"/>
        <v>#DIV/0!</v>
      </c>
      <c r="L36" s="42"/>
      <c r="M36" s="42"/>
    </row>
    <row r="37" spans="1:13" ht="15.75" customHeight="1" x14ac:dyDescent="0.25"/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J3:K3"/>
    <mergeCell ref="L3:L4"/>
    <mergeCell ref="M3:M4"/>
    <mergeCell ref="A5:M5"/>
    <mergeCell ref="A1:M1"/>
    <mergeCell ref="A3:A4"/>
    <mergeCell ref="B3:B4"/>
    <mergeCell ref="C3:D3"/>
    <mergeCell ref="E3:F3"/>
    <mergeCell ref="G3:G4"/>
    <mergeCell ref="H3:I3"/>
  </mergeCells>
  <pageMargins left="0.31496062992125984" right="0.31496062992125984" top="0.15748031496062992" bottom="0.15748031496062992" header="0" footer="0"/>
  <pageSetup scale="80" fitToHeight="4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A31" workbookViewId="0">
      <selection sqref="A1:E1"/>
    </sheetView>
  </sheetViews>
  <sheetFormatPr defaultColWidth="14.42578125" defaultRowHeight="15" customHeight="1" x14ac:dyDescent="0.25"/>
  <cols>
    <col min="1" max="1" width="50.7109375" customWidth="1"/>
    <col min="2" max="2" width="15.7109375" customWidth="1"/>
    <col min="3" max="3" width="10.140625" customWidth="1"/>
    <col min="4" max="4" width="9.28515625" customWidth="1"/>
    <col min="5" max="5" width="16.7109375" customWidth="1"/>
    <col min="6" max="6" width="21.85546875" customWidth="1"/>
    <col min="7" max="7" width="12.5703125" customWidth="1"/>
    <col min="8" max="8" width="21" customWidth="1"/>
    <col min="9" max="25" width="8" customWidth="1"/>
  </cols>
  <sheetData>
    <row r="1" spans="1:25" ht="45" customHeight="1" x14ac:dyDescent="0.25">
      <c r="A1" s="211" t="s">
        <v>71</v>
      </c>
      <c r="B1" s="212"/>
      <c r="C1" s="212"/>
      <c r="D1" s="212"/>
      <c r="E1" s="21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75" customHeight="1" x14ac:dyDescent="0.25">
      <c r="A2" s="215" t="s">
        <v>1</v>
      </c>
      <c r="B2" s="215" t="s">
        <v>2</v>
      </c>
      <c r="C2" s="216" t="s">
        <v>75</v>
      </c>
      <c r="D2" s="210"/>
      <c r="E2" s="215" t="s">
        <v>76</v>
      </c>
    </row>
    <row r="3" spans="1:25" ht="19.5" customHeight="1" x14ac:dyDescent="0.25">
      <c r="A3" s="214"/>
      <c r="B3" s="214"/>
      <c r="C3" s="131" t="s">
        <v>77</v>
      </c>
      <c r="D3" s="131" t="s">
        <v>78</v>
      </c>
      <c r="E3" s="214"/>
    </row>
    <row r="4" spans="1:25" ht="30" customHeight="1" x14ac:dyDescent="0.25">
      <c r="A4" s="226" t="s">
        <v>131</v>
      </c>
      <c r="B4" s="209"/>
      <c r="C4" s="209"/>
      <c r="D4" s="209"/>
      <c r="E4" s="210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38.25" customHeight="1" x14ac:dyDescent="0.25">
      <c r="A5" s="6" t="s">
        <v>12</v>
      </c>
      <c r="B5" s="92" t="s">
        <v>13</v>
      </c>
      <c r="C5" s="63">
        <f>'СОО (ОП) '!C5+'СОО очно-заочная (ОП)'!C5+'СОО Профильное обучение (ОП)'!C5+'СОО Проф.обучение на дому (ОП)'!C5+'СОО на дому (ОП)'!C5+'СОО АДП с ОВЗ (ОП)на дому'!C5</f>
        <v>72</v>
      </c>
      <c r="D5" s="63">
        <f>'СОО (ОП) '!D5+'СОО очно-заочная (ОП)'!D5+'СОО Профильное обучение (ОП)'!D5+'СОО Проф.обучение на дому (ОП)'!D5+'СОО на дому (ОП)'!D5+'СОО АДП с ОВЗ (ОП)на дому'!D5</f>
        <v>71</v>
      </c>
      <c r="E5" s="63"/>
      <c r="F5" s="64"/>
      <c r="G5" s="64"/>
      <c r="H5" s="65"/>
    </row>
    <row r="6" spans="1:25" ht="25.5" customHeight="1" x14ac:dyDescent="0.25">
      <c r="A6" s="6" t="s">
        <v>14</v>
      </c>
      <c r="B6" s="92" t="s">
        <v>13</v>
      </c>
      <c r="C6" s="63">
        <f>'СОО (ОП) '!C6+'СОО очно-заочная (ОП)'!C6+'СОО Профильное обучение (ОП)'!C6+'СОО Проф.обучение на дому (ОП)'!C6+'СОО на дому (ОП)'!C6+'СОО АДП с ОВЗ (ОП)на дому'!C6</f>
        <v>24</v>
      </c>
      <c r="D6" s="63">
        <f>'СОО (ОП) '!D6+'СОО очно-заочная (ОП)'!D6+'СОО Профильное обучение (ОП)'!D6+'СОО Проф.обучение на дому (ОП)'!D6+'СОО на дому (ОП)'!D6+'СОО АДП с ОВЗ (ОП)на дому'!D6</f>
        <v>24</v>
      </c>
      <c r="E6" s="63"/>
      <c r="F6" s="64"/>
      <c r="G6" s="64"/>
      <c r="H6" s="65"/>
    </row>
    <row r="7" spans="1:25" ht="54.75" customHeight="1" x14ac:dyDescent="0.25">
      <c r="A7" s="6" t="s">
        <v>15</v>
      </c>
      <c r="B7" s="92" t="s">
        <v>13</v>
      </c>
      <c r="C7" s="63">
        <f>'СОО (ОП) '!C7+'СОО очно-заочная (ОП)'!C7+'СОО Профильное обучение (ОП)'!C7+'СОО Проф.обучение на дому (ОП)'!C7+'СОО на дому (ОП)'!C7+'СОО АДП с ОВЗ (ОП)на дому'!C7</f>
        <v>45</v>
      </c>
      <c r="D7" s="63">
        <f>'СОО (ОП) '!D7+'СОО очно-заочная (ОП)'!D7+'СОО Профильное обучение (ОП)'!D7+'СОО Проф.обучение на дому (ОП)'!D7+'СОО на дому (ОП)'!D7+'СОО АДП с ОВЗ (ОП)на дому'!D7</f>
        <v>43</v>
      </c>
      <c r="E7" s="63"/>
      <c r="F7" s="64"/>
      <c r="G7" s="64"/>
      <c r="H7" s="65"/>
    </row>
    <row r="8" spans="1:25" ht="25.5" customHeight="1" x14ac:dyDescent="0.25">
      <c r="A8" s="15" t="s">
        <v>16</v>
      </c>
      <c r="B8" s="92" t="s">
        <v>13</v>
      </c>
      <c r="C8" s="63">
        <f>'СОО (ОП) '!C8+'СОО очно-заочная (ОП)'!C8+'СОО Профильное обучение (ОП)'!C8+'СОО Проф.обучение на дому (ОП)'!C8+'СОО на дому (ОП)'!C8+'СОО АДП с ОВЗ (ОП)на дому'!C8</f>
        <v>80</v>
      </c>
      <c r="D8" s="63">
        <f>'СОО (ОП) '!D8+'СОО очно-заочная (ОП)'!D8+'СОО Профильное обучение (ОП)'!D8+'СОО Проф.обучение на дому (ОП)'!D8+'СОО на дому (ОП)'!D8+'СОО АДП с ОВЗ (ОП)на дому'!D8</f>
        <v>84</v>
      </c>
      <c r="E8" s="63"/>
      <c r="F8" s="64"/>
      <c r="G8" s="64"/>
      <c r="H8" s="65"/>
    </row>
    <row r="9" spans="1:25" ht="25.5" customHeight="1" x14ac:dyDescent="0.25">
      <c r="A9" s="6" t="s">
        <v>17</v>
      </c>
      <c r="B9" s="92" t="s">
        <v>13</v>
      </c>
      <c r="C9" s="63">
        <f>'СОО (ОП) '!C9+'СОО очно-заочная (ОП)'!C9+'СОО Профильное обучение (ОП)'!C9+'СОО Проф.обучение на дому (ОП)'!C9+'СОО на дому (ОП)'!C9+'СОО АДП с ОВЗ (ОП)на дому'!C9</f>
        <v>40</v>
      </c>
      <c r="D9" s="63">
        <f>'СОО (ОП) '!D9+'СОО очно-заочная (ОП)'!D9+'СОО Профильное обучение (ОП)'!D9+'СОО Проф.обучение на дому (ОП)'!D9+'СОО на дому (ОП)'!D9+'СОО АДП с ОВЗ (ОП)на дому'!D9</f>
        <v>43</v>
      </c>
      <c r="E9" s="63"/>
      <c r="F9" s="64"/>
      <c r="G9" s="64"/>
      <c r="H9" s="65"/>
    </row>
    <row r="10" spans="1:25" ht="25.5" customHeight="1" x14ac:dyDescent="0.25">
      <c r="A10" s="6" t="s">
        <v>18</v>
      </c>
      <c r="B10" s="92" t="s">
        <v>13</v>
      </c>
      <c r="C10" s="63">
        <f>'СОО (ОП) '!C10+'СОО очно-заочная (ОП)'!C10+'СОО Профильное обучение (ОП)'!C10+'СОО Проф.обучение на дому (ОП)'!C10+'СОО на дому (ОП)'!C10+'СОО АДП с ОВЗ (ОП)на дому'!C10</f>
        <v>32</v>
      </c>
      <c r="D10" s="63">
        <f>'СОО (ОП) '!D10+'СОО очно-заочная (ОП)'!D10+'СОО Профильное обучение (ОП)'!D10+'СОО Проф.обучение на дому (ОП)'!D10+'СОО на дому (ОП)'!D10+'СОО АДП с ОВЗ (ОП)на дому'!D10</f>
        <v>32</v>
      </c>
      <c r="E10" s="63"/>
      <c r="F10" s="64"/>
      <c r="G10" s="64"/>
      <c r="H10" s="65"/>
    </row>
    <row r="11" spans="1:25" ht="25.5" customHeight="1" x14ac:dyDescent="0.25">
      <c r="A11" s="6" t="s">
        <v>19</v>
      </c>
      <c r="B11" s="92" t="s">
        <v>13</v>
      </c>
      <c r="C11" s="63">
        <f>'СОО (ОП) '!C11+'СОО очно-заочная (ОП)'!C11+'СОО Профильное обучение (ОП)'!C11+'СОО Проф.обучение на дому (ОП)'!C11+'СОО на дому (ОП)'!C11+'СОО АДП с ОВЗ (ОП)на дому'!C11</f>
        <v>66</v>
      </c>
      <c r="D11" s="108">
        <f>'СОО (ОП) '!D11+'СОО очно-заочная (ОП)'!D11+'СОО Профильное обучение (ОП)'!D11+'СОО Проф.обучение на дому (ОП)'!D11+'СОО на дому (ОП)'!D11+'СОО АДП с ОВЗ (ОП)на дому'!D11</f>
        <v>68</v>
      </c>
      <c r="E11" s="63"/>
      <c r="F11" s="64"/>
      <c r="G11" s="64"/>
      <c r="H11" s="65"/>
    </row>
    <row r="12" spans="1:25" ht="25.5" customHeight="1" x14ac:dyDescent="0.25">
      <c r="A12" s="6" t="s">
        <v>20</v>
      </c>
      <c r="B12" s="92" t="s">
        <v>13</v>
      </c>
      <c r="C12" s="63">
        <f>'СОО (ОП) '!C12+'СОО очно-заочная (ОП)'!C12+'СОО Профильное обучение (ОП)'!C12+'СОО Проф.обучение на дому (ОП)'!C12+'СОО на дому (ОП)'!C12+'СОО АДП с ОВЗ (ОП)на дому'!C12</f>
        <v>121</v>
      </c>
      <c r="D12" s="63">
        <f>'СОО (ОП) '!D12+'СОО очно-заочная (ОП)'!D12+'СОО Профильное обучение (ОП)'!D12+'СОО Проф.обучение на дому (ОП)'!D12+'СОО на дому (ОП)'!D12+'СОО АДП с ОВЗ (ОП)на дому'!D12</f>
        <v>121</v>
      </c>
      <c r="E12" s="63"/>
      <c r="F12" s="64"/>
      <c r="G12" s="64"/>
      <c r="H12" s="65"/>
    </row>
    <row r="13" spans="1:25" ht="25.5" customHeight="1" x14ac:dyDescent="0.25">
      <c r="A13" s="6" t="s">
        <v>21</v>
      </c>
      <c r="B13" s="92" t="s">
        <v>13</v>
      </c>
      <c r="C13" s="63">
        <f>'СОО (ОП) '!C13+'СОО очно-заочная (ОП)'!C13+'СОО Профильное обучение (ОП)'!C13+'СОО Проф.обучение на дому (ОП)'!C13+'СОО на дому (ОП)'!C13+'СОО АДП с ОВЗ (ОП)на дому'!C13</f>
        <v>0</v>
      </c>
      <c r="D13" s="63">
        <f>'СОО (ОП) '!D13+'СОО очно-заочная (ОП)'!D13+'СОО Профильное обучение (ОП)'!D13+'СОО Проф.обучение на дому (ОП)'!D13+'СОО на дому (ОП)'!D13+'СОО АДП с ОВЗ (ОП)на дому'!D13</f>
        <v>0</v>
      </c>
      <c r="E13" s="63"/>
      <c r="F13" s="64"/>
      <c r="G13" s="64"/>
      <c r="H13" s="65"/>
    </row>
    <row r="14" spans="1:25" ht="25.5" customHeight="1" x14ac:dyDescent="0.25">
      <c r="A14" s="6" t="s">
        <v>22</v>
      </c>
      <c r="B14" s="92" t="s">
        <v>13</v>
      </c>
      <c r="C14" s="63">
        <f>'СОО (ОП) '!C14+'СОО очно-заочная (ОП)'!C14+'СОО Профильное обучение (ОП)'!C14+'СОО Проф.обучение на дому (ОП)'!C14+'СОО на дому (ОП)'!C14+'СОО АДП с ОВЗ (ОП)на дому'!C14</f>
        <v>0</v>
      </c>
      <c r="D14" s="63">
        <f>'СОО (ОП) '!D14+'СОО очно-заочная (ОП)'!D14+'СОО Профильное обучение (ОП)'!D14+'СОО Проф.обучение на дому (ОП)'!D14+'СОО на дому (ОП)'!D14+'СОО АДП с ОВЗ (ОП)на дому'!D14</f>
        <v>0</v>
      </c>
      <c r="E14" s="63"/>
      <c r="F14" s="64"/>
      <c r="G14" s="64"/>
      <c r="H14" s="65"/>
    </row>
    <row r="15" spans="1:25" ht="25.5" customHeight="1" x14ac:dyDescent="0.25">
      <c r="A15" s="6" t="s">
        <v>23</v>
      </c>
      <c r="B15" s="92" t="s">
        <v>13</v>
      </c>
      <c r="C15" s="63">
        <f>'СОО (ОП) '!C15+'СОО очно-заочная (ОП)'!C15+'СОО Профильное обучение (ОП)'!C15+'СОО Проф.обучение на дому (ОП)'!C15+'СОО на дому (ОП)'!C15+'СОО АДП с ОВЗ (ОП)на дому'!C15</f>
        <v>78</v>
      </c>
      <c r="D15" s="63">
        <f>'СОО (ОП) '!D15+'СОО очно-заочная (ОП)'!D15+'СОО Профильное обучение (ОП)'!D15+'СОО Проф.обучение на дому (ОП)'!D15+'СОО на дому (ОП)'!D15+'СОО АДП с ОВЗ (ОП)на дому'!D15</f>
        <v>76</v>
      </c>
      <c r="E15" s="63"/>
      <c r="F15" s="64"/>
      <c r="G15" s="64"/>
      <c r="H15" s="65"/>
    </row>
    <row r="16" spans="1:25" ht="38.25" customHeight="1" x14ac:dyDescent="0.25">
      <c r="A16" s="6" t="s">
        <v>24</v>
      </c>
      <c r="B16" s="92" t="s">
        <v>13</v>
      </c>
      <c r="C16" s="63">
        <f>'СОО (ОП) '!C16+'СОО очно-заочная (ОП)'!C16+'СОО Профильное обучение (ОП)'!C16+'СОО Проф.обучение на дому (ОП)'!C16+'СОО на дому (ОП)'!C16+'СОО АДП с ОВЗ (ОП)на дому'!C16</f>
        <v>47</v>
      </c>
      <c r="D16" s="63">
        <f>'СОО (ОП) '!D16+'СОО очно-заочная (ОП)'!D16+'СОО Профильное обучение (ОП)'!D16+'СОО Проф.обучение на дому (ОП)'!D16+'СОО на дому (ОП)'!D16+'СОО АДП с ОВЗ (ОП)на дому'!D16</f>
        <v>47</v>
      </c>
      <c r="E16" s="63"/>
      <c r="F16" s="64"/>
      <c r="G16" s="64"/>
      <c r="H16" s="65"/>
    </row>
    <row r="17" spans="1:8" ht="38.25" customHeight="1" x14ac:dyDescent="0.25">
      <c r="A17" s="6" t="s">
        <v>25</v>
      </c>
      <c r="B17" s="92" t="s">
        <v>13</v>
      </c>
      <c r="C17" s="63">
        <f>'СОО (ОП) '!C17+'СОО очно-заочная (ОП)'!C17+'СОО Профильное обучение (ОП)'!C17+'СОО Проф.обучение на дому (ОП)'!C17+'СОО на дому (ОП)'!C17+'СОО АДП с ОВЗ (ОП)на дому'!C17</f>
        <v>65</v>
      </c>
      <c r="D17" s="63">
        <f>'СОО (ОП) '!D17+'СОО очно-заочная (ОП)'!D17+'СОО Профильное обучение (ОП)'!D17+'СОО Проф.обучение на дому (ОП)'!D17+'СОО на дому (ОП)'!D17+'СОО АДП с ОВЗ (ОП)на дому'!D17</f>
        <v>65</v>
      </c>
      <c r="E17" s="63"/>
      <c r="F17" s="64"/>
      <c r="G17" s="64"/>
      <c r="H17" s="65"/>
    </row>
    <row r="18" spans="1:8" ht="25.5" customHeight="1" x14ac:dyDescent="0.25">
      <c r="A18" s="6" t="s">
        <v>26</v>
      </c>
      <c r="B18" s="92" t="s">
        <v>13</v>
      </c>
      <c r="C18" s="63">
        <f>'СОО (ОП) '!C18+'СОО очно-заочная (ОП)'!C18+'СОО Профильное обучение (ОП)'!C18+'СОО Проф.обучение на дому (ОП)'!C18+'СОО на дому (ОП)'!C18+'СОО АДП с ОВЗ (ОП)на дому'!C18</f>
        <v>60</v>
      </c>
      <c r="D18" s="63">
        <f>'СОО (ОП) '!D18+'СОО очно-заочная (ОП)'!D18+'СОО Профильное обучение (ОП)'!D18+'СОО Проф.обучение на дому (ОП)'!D18+'СОО на дому (ОП)'!D18+'СОО АДП с ОВЗ (ОП)на дому'!D18</f>
        <v>62</v>
      </c>
      <c r="E18" s="63"/>
      <c r="F18" s="64"/>
      <c r="G18" s="64"/>
      <c r="H18" s="65"/>
    </row>
    <row r="19" spans="1:8" ht="25.5" customHeight="1" x14ac:dyDescent="0.25">
      <c r="A19" s="6" t="s">
        <v>27</v>
      </c>
      <c r="B19" s="92" t="s">
        <v>13</v>
      </c>
      <c r="C19" s="63">
        <f>'СОО (ОП) '!C19+'СОО очно-заочная (ОП)'!C19+'СОО Профильное обучение (ОП)'!C19+'СОО Проф.обучение на дому (ОП)'!C19+'СОО на дому (ОП)'!C19+'СОО АДП с ОВЗ (ОП)на дому'!C19</f>
        <v>51</v>
      </c>
      <c r="D19" s="63">
        <f>'СОО (ОП) '!D19+'СОО очно-заочная (ОП)'!D19+'СОО Профильное обучение (ОП)'!D19+'СОО Проф.обучение на дому (ОП)'!D19+'СОО на дому (ОП)'!D19+'СОО АДП с ОВЗ (ОП)на дому'!D19</f>
        <v>50</v>
      </c>
      <c r="E19" s="63"/>
      <c r="F19" s="64"/>
      <c r="G19" s="64"/>
      <c r="H19" s="65"/>
    </row>
    <row r="20" spans="1:8" ht="25.5" customHeight="1" x14ac:dyDescent="0.25">
      <c r="A20" s="6" t="s">
        <v>28</v>
      </c>
      <c r="B20" s="92" t="s">
        <v>13</v>
      </c>
      <c r="C20" s="63">
        <f>'СОО (ОП) '!C20+'СОО очно-заочная (ОП)'!C20+'СОО Профильное обучение (ОП)'!C20+'СОО Проф.обучение на дому (ОП)'!C20+'СОО на дому (ОП)'!C20+'СОО АДП с ОВЗ (ОП)на дому'!C20</f>
        <v>31</v>
      </c>
      <c r="D20" s="63">
        <f>'СОО (ОП) '!D20+'СОО очно-заочная (ОП)'!D20+'СОО Профильное обучение (ОП)'!D20+'СОО Проф.обучение на дому (ОП)'!D20+'СОО на дому (ОП)'!D20+'СОО АДП с ОВЗ (ОП)на дому'!D20</f>
        <v>31</v>
      </c>
      <c r="E20" s="63"/>
      <c r="F20" s="64"/>
      <c r="G20" s="64"/>
      <c r="H20" s="65"/>
    </row>
    <row r="21" spans="1:8" ht="38.25" customHeight="1" x14ac:dyDescent="0.25">
      <c r="A21" s="6" t="s">
        <v>29</v>
      </c>
      <c r="B21" s="92" t="s">
        <v>13</v>
      </c>
      <c r="C21" s="63">
        <f>'СОО (ОП) '!C21+'СОО очно-заочная (ОП)'!C21+'СОО Профильное обучение (ОП)'!C21+'СОО Проф.обучение на дому (ОП)'!C21+'СОО на дому (ОП)'!C21+'СОО АДП с ОВЗ (ОП)на дому'!C21</f>
        <v>78</v>
      </c>
      <c r="D21" s="63">
        <f>'СОО (ОП) '!D21+'СОО очно-заочная (ОП)'!D21+'СОО Профильное обучение (ОП)'!D21+'СОО Проф.обучение на дому (ОП)'!D21+'СОО на дому (ОП)'!D21+'СОО АДП с ОВЗ (ОП)на дому'!D21</f>
        <v>78</v>
      </c>
      <c r="E21" s="63"/>
      <c r="F21" s="64"/>
      <c r="G21" s="64"/>
      <c r="H21" s="65"/>
    </row>
    <row r="22" spans="1:8" ht="38.25" customHeight="1" x14ac:dyDescent="0.25">
      <c r="A22" s="6" t="s">
        <v>30</v>
      </c>
      <c r="B22" s="92" t="s">
        <v>13</v>
      </c>
      <c r="C22" s="63">
        <f>'СОО (ОП) '!C22+'СОО очно-заочная (ОП)'!C22+'СОО Профильное обучение (ОП)'!C22+'СОО Проф.обучение на дому (ОП)'!C22+'СОО на дому (ОП)'!C22+'СОО АДП с ОВЗ (ОП)на дому'!C22</f>
        <v>58</v>
      </c>
      <c r="D22" s="63">
        <f>'СОО (ОП) '!D22+'СОО очно-заочная (ОП)'!D22+'СОО Профильное обучение (ОП)'!D22+'СОО Проф.обучение на дому (ОП)'!D22+'СОО на дому (ОП)'!D22+'СОО АДП с ОВЗ (ОП)на дому'!D22</f>
        <v>58</v>
      </c>
      <c r="E22" s="63"/>
      <c r="F22" s="64"/>
      <c r="G22" s="64"/>
      <c r="H22" s="65"/>
    </row>
    <row r="23" spans="1:8" ht="38.25" customHeight="1" x14ac:dyDescent="0.25">
      <c r="A23" s="6" t="s">
        <v>31</v>
      </c>
      <c r="B23" s="92" t="s">
        <v>13</v>
      </c>
      <c r="C23" s="63">
        <f>'СОО (ОП) '!C23+'СОО очно-заочная (ОП)'!C23+'СОО Профильное обучение (ОП)'!C23+'СОО Проф.обучение на дому (ОП)'!C23+'СОО на дому (ОП)'!C23+'СОО АДП с ОВЗ (ОП)на дому'!C23</f>
        <v>0</v>
      </c>
      <c r="D23" s="63">
        <f>'СОО (ОП) '!D23+'СОО очно-заочная (ОП)'!D23+'СОО Профильное обучение (ОП)'!D23+'СОО Проф.обучение на дому (ОП)'!D23+'СОО на дому (ОП)'!D23+'СОО АДП с ОВЗ (ОП)на дому'!D23</f>
        <v>0</v>
      </c>
      <c r="E23" s="63"/>
      <c r="F23" s="64"/>
      <c r="G23" s="64"/>
      <c r="H23" s="65"/>
    </row>
    <row r="24" spans="1:8" ht="25.5" customHeight="1" x14ac:dyDescent="0.25">
      <c r="A24" s="6" t="s">
        <v>32</v>
      </c>
      <c r="B24" s="92" t="s">
        <v>13</v>
      </c>
      <c r="C24" s="63">
        <f>'СОО (ОП) '!C24+'СОО очно-заочная (ОП)'!C24+'СОО Профильное обучение (ОП)'!C24+'СОО Проф.обучение на дому (ОП)'!C24+'СОО на дому (ОП)'!C24+'СОО АДП с ОВЗ (ОП)на дому'!C24</f>
        <v>41</v>
      </c>
      <c r="D24" s="63">
        <f>'СОО (ОП) '!D24+'СОО очно-заочная (ОП)'!D24+'СОО Профильное обучение (ОП)'!D24+'СОО Проф.обучение на дому (ОП)'!D24+'СОО на дому (ОП)'!D24+'СОО АДП с ОВЗ (ОП)на дому'!D24</f>
        <v>40</v>
      </c>
      <c r="E24" s="63"/>
      <c r="F24" s="64"/>
      <c r="G24" s="64"/>
      <c r="H24" s="65"/>
    </row>
    <row r="25" spans="1:8" ht="25.5" customHeight="1" x14ac:dyDescent="0.25">
      <c r="A25" s="6" t="s">
        <v>33</v>
      </c>
      <c r="B25" s="92" t="s">
        <v>13</v>
      </c>
      <c r="C25" s="63">
        <f>'СОО (ОП) '!C25+'СОО очно-заочная (ОП)'!C25+'СОО Профильное обучение (ОП)'!C25+'СОО Проф.обучение на дому (ОП)'!C25+'СОО на дому (ОП)'!C25+'СОО АДП с ОВЗ (ОП)на дому'!C25</f>
        <v>53</v>
      </c>
      <c r="D25" s="63">
        <f>'СОО (ОП) '!D25+'СОО очно-заочная (ОП)'!D25+'СОО Профильное обучение (ОП)'!D25+'СОО Проф.обучение на дому (ОП)'!D25+'СОО на дому (ОП)'!D25+'СОО АДП с ОВЗ (ОП)на дому'!D25</f>
        <v>48</v>
      </c>
      <c r="E25" s="63"/>
      <c r="F25" s="64"/>
      <c r="G25" s="64"/>
      <c r="H25" s="65"/>
    </row>
    <row r="26" spans="1:8" ht="25.5" customHeight="1" x14ac:dyDescent="0.25">
      <c r="A26" s="6" t="s">
        <v>34</v>
      </c>
      <c r="B26" s="92" t="s">
        <v>13</v>
      </c>
      <c r="C26" s="63">
        <f>'СОО (ОП) '!C26+'СОО очно-заочная (ОП)'!C26+'СОО Профильное обучение (ОП)'!C26+'СОО Проф.обучение на дому (ОП)'!C26+'СОО на дому (ОП)'!C26+'СОО АДП с ОВЗ (ОП)на дому'!C26</f>
        <v>0</v>
      </c>
      <c r="D26" s="63">
        <f>'СОО (ОП) '!D26+'СОО очно-заочная (ОП)'!D26+'СОО Профильное обучение (ОП)'!D26+'СОО Проф.обучение на дому (ОП)'!D26+'СОО на дому (ОП)'!D26+'СОО АДП с ОВЗ (ОП)на дому'!D26</f>
        <v>0</v>
      </c>
      <c r="E26" s="63"/>
      <c r="F26" s="64"/>
      <c r="G26" s="64"/>
      <c r="H26" s="65"/>
    </row>
    <row r="27" spans="1:8" ht="25.5" customHeight="1" x14ac:dyDescent="0.25">
      <c r="A27" s="6" t="s">
        <v>35</v>
      </c>
      <c r="B27" s="92" t="s">
        <v>13</v>
      </c>
      <c r="C27" s="63">
        <f>'СОО (ОП) '!C27+'СОО очно-заочная (ОП)'!C27+'СОО Профильное обучение (ОП)'!C27+'СОО Проф.обучение на дому (ОП)'!C27+'СОО на дому (ОП)'!C27+'СОО АДП с ОВЗ (ОП)на дому'!C27</f>
        <v>88</v>
      </c>
      <c r="D27" s="63">
        <f>'СОО (ОП) '!D27+'СОО очно-заочная (ОП)'!D27+'СОО Профильное обучение (ОП)'!D27+'СОО Проф.обучение на дому (ОП)'!D27+'СОО на дому (ОП)'!D27+'СОО АДП с ОВЗ (ОП)на дому'!D27</f>
        <v>92</v>
      </c>
      <c r="E27" s="63"/>
      <c r="F27" s="64"/>
      <c r="G27" s="64"/>
      <c r="H27" s="65"/>
    </row>
    <row r="28" spans="1:8" ht="25.5" customHeight="1" x14ac:dyDescent="0.25">
      <c r="A28" s="6" t="s">
        <v>36</v>
      </c>
      <c r="B28" s="92" t="s">
        <v>13</v>
      </c>
      <c r="C28" s="63">
        <f>'СОО (ОП) '!C28+'СОО очно-заочная (ОП)'!C28+'СОО Профильное обучение (ОП)'!C28+'СОО Проф.обучение на дому (ОП)'!C28+'СОО на дому (ОП)'!C28+'СОО АДП с ОВЗ (ОП)на дому'!C28</f>
        <v>70</v>
      </c>
      <c r="D28" s="63">
        <f>'СОО (ОП) '!D28+'СОО очно-заочная (ОП)'!D28+'СОО Профильное обучение (ОП)'!D28+'СОО Проф.обучение на дому (ОП)'!D28+'СОО на дому (ОП)'!D28+'СОО АДП с ОВЗ (ОП)на дому'!D28</f>
        <v>70</v>
      </c>
      <c r="E28" s="63"/>
      <c r="F28" s="64"/>
      <c r="G28" s="64"/>
      <c r="H28" s="65"/>
    </row>
    <row r="29" spans="1:8" ht="45" customHeight="1" x14ac:dyDescent="0.25">
      <c r="A29" s="6" t="s">
        <v>37</v>
      </c>
      <c r="B29" s="92" t="s">
        <v>13</v>
      </c>
      <c r="C29" s="63">
        <f>'СОО (ОП) '!C29+'СОО очно-заочная (ОП)'!C29+'СОО Профильное обучение (ОП)'!C29+'СОО Проф.обучение на дому (ОП)'!C29+'СОО на дому (ОП)'!C29+'СОО АДП с ОВЗ (ОП)на дому'!C29</f>
        <v>0</v>
      </c>
      <c r="D29" s="63">
        <f>'СОО (ОП) '!D29+'СОО очно-заочная (ОП)'!D29+'СОО Профильное обучение (ОП)'!D29+'СОО Проф.обучение на дому (ОП)'!D29+'СОО на дому (ОП)'!D29+'СОО АДП с ОВЗ (ОП)на дому'!D29</f>
        <v>0</v>
      </c>
      <c r="E29" s="63"/>
      <c r="F29" s="64"/>
      <c r="G29" s="64"/>
      <c r="H29" s="65"/>
    </row>
    <row r="30" spans="1:8" ht="25.5" customHeight="1" x14ac:dyDescent="0.25">
      <c r="A30" s="6" t="s">
        <v>38</v>
      </c>
      <c r="B30" s="92" t="s">
        <v>13</v>
      </c>
      <c r="C30" s="63">
        <f>'СОО (ОП) '!C30+'СОО очно-заочная (ОП)'!C30+'СОО Профильное обучение (ОП)'!C30+'СОО Проф.обучение на дому (ОП)'!C30+'СОО на дому (ОП)'!C30+'СОО АДП с ОВЗ (ОП)на дому'!C30</f>
        <v>38</v>
      </c>
      <c r="D30" s="63">
        <f>'СОО (ОП) '!D30+'СОО очно-заочная (ОП)'!D30+'СОО Профильное обучение (ОП)'!D30+'СОО Проф.обучение на дому (ОП)'!D30+'СОО на дому (ОП)'!D30+'СОО АДП с ОВЗ (ОП)на дому'!D30</f>
        <v>38</v>
      </c>
      <c r="E30" s="63"/>
      <c r="F30" s="64"/>
      <c r="G30" s="64"/>
      <c r="H30" s="65"/>
    </row>
    <row r="31" spans="1:8" ht="25.5" customHeight="1" x14ac:dyDescent="0.25">
      <c r="A31" s="6" t="s">
        <v>39</v>
      </c>
      <c r="B31" s="92" t="s">
        <v>13</v>
      </c>
      <c r="C31" s="63">
        <f>'СОО (ОП) '!C31+'СОО очно-заочная (ОП)'!C31+'СОО Профильное обучение (ОП)'!C31+'СОО Проф.обучение на дому (ОП)'!C31+'СОО на дому (ОП)'!C31+'СОО АДП с ОВЗ (ОП)на дому'!C31</f>
        <v>0</v>
      </c>
      <c r="D31" s="63">
        <f>'СОО (ОП) '!D31+'СОО очно-заочная (ОП)'!D31+'СОО Профильное обучение (ОП)'!D31+'СОО Проф.обучение на дому (ОП)'!D31+'СОО на дому (ОП)'!D31+'СОО АДП с ОВЗ (ОП)на дому'!D31</f>
        <v>0</v>
      </c>
      <c r="E31" s="63"/>
      <c r="F31" s="64"/>
      <c r="G31" s="64"/>
      <c r="H31" s="65"/>
    </row>
    <row r="32" spans="1:8" ht="25.5" customHeight="1" x14ac:dyDescent="0.25">
      <c r="A32" s="6" t="s">
        <v>40</v>
      </c>
      <c r="B32" s="92" t="s">
        <v>13</v>
      </c>
      <c r="C32" s="63">
        <f>'СОО (ОП) '!C32+'СОО очно-заочная (ОП)'!C32+'СОО Профильное обучение (ОП)'!C32+'СОО Проф.обучение на дому (ОП)'!C32+'СОО на дому (ОП)'!C32+'СОО АДП с ОВЗ (ОП)на дому'!C32</f>
        <v>99</v>
      </c>
      <c r="D32" s="63">
        <f>'СОО (ОП) '!D32+'СОО очно-заочная (ОП)'!D32+'СОО Профильное обучение (ОП)'!D32+'СОО Проф.обучение на дому (ОП)'!D32+'СОО на дому (ОП)'!D32+'СОО АДП с ОВЗ (ОП)на дому'!D32</f>
        <v>99</v>
      </c>
      <c r="E32" s="63"/>
      <c r="F32" s="64"/>
      <c r="G32" s="64"/>
      <c r="H32" s="65"/>
    </row>
    <row r="33" spans="1:26" ht="25.5" customHeight="1" x14ac:dyDescent="0.25">
      <c r="A33" s="6" t="s">
        <v>41</v>
      </c>
      <c r="B33" s="92" t="s">
        <v>13</v>
      </c>
      <c r="C33" s="63">
        <f>'СОО (ОП) '!C33+'СОО очно-заочная (ОП)'!C33+'СОО Профильное обучение (ОП)'!C33+'СОО Проф.обучение на дому (ОП)'!C33+'СОО на дому (ОП)'!C33+'СОО АДП с ОВЗ (ОП)на дому'!C33</f>
        <v>0</v>
      </c>
      <c r="D33" s="63">
        <f>'СОО (ОП) '!D33+'СОО очно-заочная (ОП)'!D33+'СОО Профильное обучение (ОП)'!D33+'СОО Проф.обучение на дому (ОП)'!D33+'СОО на дому (ОП)'!D33+'СОО АДП с ОВЗ (ОП)на дому'!D33</f>
        <v>0</v>
      </c>
      <c r="E33" s="63"/>
      <c r="F33" s="64"/>
      <c r="G33" s="64"/>
      <c r="H33" s="65"/>
    </row>
    <row r="34" spans="1:26" ht="38.25" customHeight="1" x14ac:dyDescent="0.25">
      <c r="A34" s="20" t="s">
        <v>42</v>
      </c>
      <c r="B34" s="92" t="s">
        <v>13</v>
      </c>
      <c r="C34" s="63">
        <f>'СОО (ОП) '!C34+'СОО очно-заочная (ОП)'!C34+'СОО Профильное обучение (ОП)'!C34+'СОО Проф.обучение на дому (ОП)'!C34+'СОО на дому (ОП)'!C34+'СОО АДП с ОВЗ (ОП)на дому'!C34</f>
        <v>56</v>
      </c>
      <c r="D34" s="63">
        <f>'СОО (ОП) '!D34+'СОО очно-заочная (ОП)'!D34+'СОО Профильное обучение (ОП)'!D34+'СОО Проф.обучение на дому (ОП)'!D34+'СОО на дому (ОП)'!D34+'СОО АДП с ОВЗ (ОП)на дому'!D34</f>
        <v>55</v>
      </c>
      <c r="E34" s="63"/>
      <c r="F34" s="64"/>
      <c r="G34" s="64"/>
      <c r="H34" s="65"/>
    </row>
    <row r="35" spans="1:26" ht="38.25" customHeight="1" x14ac:dyDescent="0.25">
      <c r="A35" s="6" t="s">
        <v>43</v>
      </c>
      <c r="B35" s="92" t="s">
        <v>13</v>
      </c>
      <c r="C35" s="63">
        <f>'СОО (ОП) '!C35+'СОО очно-заочная (ОП)'!C35+'СОО Профильное обучение (ОП)'!C35+'СОО Проф.обучение на дому (ОП)'!C35+'СОО на дому (ОП)'!C35+'СОО АДП с ОВЗ (ОП)на дому'!C35</f>
        <v>17</v>
      </c>
      <c r="D35" s="63">
        <f>'СОО (ОП) '!D35+'СОО очно-заочная (ОП)'!D35+'СОО Профильное обучение (ОП)'!D35+'СОО Проф.обучение на дому (ОП)'!D35+'СОО на дому (ОП)'!D35+'СОО АДП с ОВЗ (ОП)на дому'!D35</f>
        <v>19</v>
      </c>
      <c r="E35" s="63"/>
      <c r="F35" s="64"/>
      <c r="G35" s="64"/>
      <c r="H35" s="65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5.75" customHeight="1" x14ac:dyDescent="0.25">
      <c r="A36" s="23" t="s">
        <v>44</v>
      </c>
      <c r="B36" s="109"/>
      <c r="C36" s="63">
        <f>'СОО (ОП) '!C36+'СОО очно-заочная (ОП)'!C36+'СОО Профильное обучение (ОП)'!C36+'СОО Проф.обучение на дому (ОП)'!C36+'СОО на дому (ОП)'!C36+'СОО АДП с ОВЗ (ОП)на дому'!C36</f>
        <v>1410</v>
      </c>
      <c r="D36" s="108">
        <f>'СОО (ОП) '!D36+'СОО очно-заочная (ОП)'!D36+'СОО Профильное обучение (ОП)'!D36+'СОО Проф.обучение на дому (ОП)'!D36+'СОО на дому (ОП)'!D36+'СОО АДП с ОВЗ (ОП)на дому'!D36</f>
        <v>1414</v>
      </c>
      <c r="E36" s="63"/>
      <c r="F36" s="66"/>
      <c r="G36" s="66"/>
      <c r="H36" s="67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6" ht="15.75" customHeight="1" x14ac:dyDescent="0.25">
      <c r="A37" s="16" t="s">
        <v>81</v>
      </c>
      <c r="B37" s="111"/>
      <c r="C37" s="68">
        <f t="shared" ref="C37:D37" si="0">SUM(C5:C35)</f>
        <v>1410</v>
      </c>
      <c r="D37" s="68">
        <f t="shared" si="0"/>
        <v>1414</v>
      </c>
      <c r="E37" s="132"/>
    </row>
    <row r="38" spans="1:26" ht="15.75" customHeight="1" x14ac:dyDescent="0.25"/>
    <row r="39" spans="1:26" ht="15.75" customHeight="1" x14ac:dyDescent="0.25"/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A4:E4"/>
    <mergeCell ref="A1:E1"/>
    <mergeCell ref="A2:A3"/>
    <mergeCell ref="B2:B3"/>
    <mergeCell ref="C2:D2"/>
    <mergeCell ref="E2:E3"/>
  </mergeCells>
  <pageMargins left="0.31496062992125984" right="0.31496062992125984" top="0.15748031496062992" bottom="0.15748031496062992" header="0" footer="0"/>
  <pageSetup scale="97" fitToHeight="4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0"/>
  <sheetViews>
    <sheetView workbookViewId="0">
      <selection sqref="A1:R2"/>
    </sheetView>
  </sheetViews>
  <sheetFormatPr defaultColWidth="14.42578125" defaultRowHeight="15" customHeight="1" x14ac:dyDescent="0.25"/>
  <cols>
    <col min="1" max="1" width="35.7109375" customWidth="1"/>
    <col min="2" max="2" width="8" customWidth="1"/>
    <col min="3" max="4" width="8.7109375" customWidth="1"/>
    <col min="5" max="5" width="10.7109375" customWidth="1"/>
    <col min="6" max="6" width="8" customWidth="1"/>
    <col min="7" max="7" width="10.7109375" customWidth="1"/>
    <col min="8" max="9" width="8.7109375" customWidth="1"/>
    <col min="10" max="10" width="10.7109375" customWidth="1"/>
    <col min="11" max="11" width="8" customWidth="1"/>
    <col min="12" max="12" width="10.7109375" customWidth="1"/>
    <col min="13" max="14" width="8" customWidth="1"/>
    <col min="15" max="15" width="10.7109375" customWidth="1"/>
    <col min="16" max="16" width="8" customWidth="1"/>
    <col min="17" max="17" width="10.7109375" customWidth="1"/>
    <col min="18" max="18" width="12.7109375" customWidth="1"/>
  </cols>
  <sheetData>
    <row r="1" spans="1:18" ht="15.75" customHeight="1" x14ac:dyDescent="0.25">
      <c r="A1" s="236" t="s">
        <v>132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</row>
    <row r="2" spans="1:18" x14ac:dyDescent="0.25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</row>
    <row r="3" spans="1:18" ht="105" customHeight="1" x14ac:dyDescent="0.25">
      <c r="A3" s="213" t="s">
        <v>1</v>
      </c>
      <c r="B3" s="219" t="s">
        <v>2</v>
      </c>
      <c r="C3" s="224" t="s">
        <v>46</v>
      </c>
      <c r="D3" s="210"/>
      <c r="E3" s="224" t="s">
        <v>47</v>
      </c>
      <c r="F3" s="210"/>
      <c r="G3" s="219" t="s">
        <v>5</v>
      </c>
      <c r="H3" s="224" t="s">
        <v>48</v>
      </c>
      <c r="I3" s="210"/>
      <c r="J3" s="225" t="s">
        <v>47</v>
      </c>
      <c r="K3" s="218"/>
      <c r="L3" s="219" t="s">
        <v>5</v>
      </c>
      <c r="M3" s="224" t="s">
        <v>133</v>
      </c>
      <c r="N3" s="210"/>
      <c r="O3" s="225" t="s">
        <v>47</v>
      </c>
      <c r="P3" s="218"/>
      <c r="Q3" s="219" t="s">
        <v>5</v>
      </c>
      <c r="R3" s="215" t="s">
        <v>6</v>
      </c>
    </row>
    <row r="4" spans="1:18" ht="36" customHeight="1" x14ac:dyDescent="0.25">
      <c r="A4" s="214"/>
      <c r="B4" s="214"/>
      <c r="C4" s="4" t="s">
        <v>50</v>
      </c>
      <c r="D4" s="4" t="s">
        <v>51</v>
      </c>
      <c r="E4" s="4" t="s">
        <v>9</v>
      </c>
      <c r="F4" s="4" t="s">
        <v>91</v>
      </c>
      <c r="G4" s="214"/>
      <c r="H4" s="4" t="s">
        <v>50</v>
      </c>
      <c r="I4" s="4" t="s">
        <v>51</v>
      </c>
      <c r="J4" s="4" t="s">
        <v>9</v>
      </c>
      <c r="K4" s="4" t="s">
        <v>91</v>
      </c>
      <c r="L4" s="214"/>
      <c r="M4" s="4" t="s">
        <v>50</v>
      </c>
      <c r="N4" s="4" t="s">
        <v>51</v>
      </c>
      <c r="O4" s="4" t="s">
        <v>9</v>
      </c>
      <c r="P4" s="4" t="s">
        <v>91</v>
      </c>
      <c r="Q4" s="214"/>
      <c r="R4" s="214"/>
    </row>
    <row r="5" spans="1:18" ht="24.75" customHeight="1" x14ac:dyDescent="0.25">
      <c r="A5" s="227" t="s">
        <v>134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18"/>
    </row>
    <row r="6" spans="1:18" ht="60" customHeight="1" x14ac:dyDescent="0.25">
      <c r="A6" s="6" t="s">
        <v>12</v>
      </c>
      <c r="B6" s="28" t="s">
        <v>54</v>
      </c>
      <c r="C6" s="41">
        <v>100</v>
      </c>
      <c r="D6" s="41">
        <v>100</v>
      </c>
      <c r="E6" s="41">
        <v>0</v>
      </c>
      <c r="F6" s="28">
        <f t="shared" ref="F6:F15" si="0">100-(D6/C6*100)</f>
        <v>0</v>
      </c>
      <c r="G6" s="41">
        <v>0</v>
      </c>
      <c r="H6" s="41">
        <v>100</v>
      </c>
      <c r="I6" s="41">
        <v>100</v>
      </c>
      <c r="J6" s="41">
        <v>0</v>
      </c>
      <c r="K6" s="28">
        <f t="shared" ref="K6:K36" si="1">100-(I6/H6*100)</f>
        <v>0</v>
      </c>
      <c r="L6" s="41">
        <v>0</v>
      </c>
      <c r="M6" s="41">
        <v>100</v>
      </c>
      <c r="N6" s="41">
        <v>100</v>
      </c>
      <c r="O6" s="41">
        <v>3</v>
      </c>
      <c r="P6" s="87">
        <f t="shared" ref="P6:P36" si="2">100-(N6/M6*100)</f>
        <v>0</v>
      </c>
      <c r="Q6" s="41">
        <v>0</v>
      </c>
      <c r="R6" s="42"/>
    </row>
    <row r="7" spans="1:18" ht="36" customHeight="1" x14ac:dyDescent="0.25">
      <c r="A7" s="6" t="s">
        <v>14</v>
      </c>
      <c r="B7" s="28" t="s">
        <v>54</v>
      </c>
      <c r="C7" s="41">
        <v>100</v>
      </c>
      <c r="D7" s="41">
        <v>100</v>
      </c>
      <c r="E7" s="41">
        <v>0</v>
      </c>
      <c r="F7" s="28">
        <f t="shared" si="0"/>
        <v>0</v>
      </c>
      <c r="G7" s="41">
        <v>0</v>
      </c>
      <c r="H7" s="41">
        <v>100</v>
      </c>
      <c r="I7" s="41">
        <v>100</v>
      </c>
      <c r="J7" s="41">
        <v>0</v>
      </c>
      <c r="K7" s="28">
        <f t="shared" si="1"/>
        <v>0</v>
      </c>
      <c r="L7" s="41">
        <v>0</v>
      </c>
      <c r="M7" s="41">
        <v>100</v>
      </c>
      <c r="N7" s="41">
        <v>100</v>
      </c>
      <c r="O7" s="41">
        <v>3</v>
      </c>
      <c r="P7" s="87">
        <f t="shared" si="2"/>
        <v>0</v>
      </c>
      <c r="Q7" s="41">
        <v>0</v>
      </c>
      <c r="R7" s="42"/>
    </row>
    <row r="8" spans="1:18" ht="60" customHeight="1" x14ac:dyDescent="0.25">
      <c r="A8" s="6" t="s">
        <v>15</v>
      </c>
      <c r="B8" s="28" t="s">
        <v>54</v>
      </c>
      <c r="C8" s="41">
        <v>100</v>
      </c>
      <c r="D8" s="41">
        <v>100</v>
      </c>
      <c r="E8" s="41">
        <v>0</v>
      </c>
      <c r="F8" s="28">
        <f t="shared" si="0"/>
        <v>0</v>
      </c>
      <c r="G8" s="41">
        <v>0</v>
      </c>
      <c r="H8" s="41">
        <v>100</v>
      </c>
      <c r="I8" s="41">
        <v>100</v>
      </c>
      <c r="J8" s="41">
        <v>0</v>
      </c>
      <c r="K8" s="28">
        <f t="shared" si="1"/>
        <v>0</v>
      </c>
      <c r="L8" s="41">
        <v>0</v>
      </c>
      <c r="M8" s="41">
        <v>100</v>
      </c>
      <c r="N8" s="41">
        <v>100</v>
      </c>
      <c r="O8" s="41">
        <v>3</v>
      </c>
      <c r="P8" s="28">
        <f t="shared" si="2"/>
        <v>0</v>
      </c>
      <c r="Q8" s="41">
        <v>0</v>
      </c>
      <c r="R8" s="42"/>
    </row>
    <row r="9" spans="1:18" ht="38.25" customHeight="1" x14ac:dyDescent="0.25">
      <c r="A9" s="15" t="s">
        <v>16</v>
      </c>
      <c r="B9" s="28" t="s">
        <v>54</v>
      </c>
      <c r="C9" s="41">
        <v>100</v>
      </c>
      <c r="D9" s="41">
        <v>100</v>
      </c>
      <c r="E9" s="41">
        <v>0</v>
      </c>
      <c r="F9" s="28">
        <f t="shared" si="0"/>
        <v>0</v>
      </c>
      <c r="G9" s="41">
        <v>0</v>
      </c>
      <c r="H9" s="41">
        <v>100</v>
      </c>
      <c r="I9" s="41">
        <v>100</v>
      </c>
      <c r="J9" s="41">
        <v>0</v>
      </c>
      <c r="K9" s="28">
        <f t="shared" si="1"/>
        <v>0</v>
      </c>
      <c r="L9" s="41">
        <v>0</v>
      </c>
      <c r="M9" s="41">
        <v>100</v>
      </c>
      <c r="N9" s="41">
        <v>100</v>
      </c>
      <c r="O9" s="41">
        <v>3</v>
      </c>
      <c r="P9" s="28">
        <f t="shared" si="2"/>
        <v>0</v>
      </c>
      <c r="Q9" s="41">
        <v>0</v>
      </c>
      <c r="R9" s="42"/>
    </row>
    <row r="10" spans="1:18" ht="36" customHeight="1" x14ac:dyDescent="0.25">
      <c r="A10" s="6" t="s">
        <v>17</v>
      </c>
      <c r="B10" s="28" t="s">
        <v>54</v>
      </c>
      <c r="C10" s="28"/>
      <c r="D10" s="28"/>
      <c r="E10" s="28"/>
      <c r="F10" s="28" t="e">
        <f t="shared" si="0"/>
        <v>#DIV/0!</v>
      </c>
      <c r="G10" s="28"/>
      <c r="H10" s="28"/>
      <c r="I10" s="28"/>
      <c r="J10" s="28"/>
      <c r="K10" s="28" t="e">
        <f t="shared" si="1"/>
        <v>#DIV/0!</v>
      </c>
      <c r="L10" s="28"/>
      <c r="M10" s="28"/>
      <c r="N10" s="28"/>
      <c r="O10" s="28"/>
      <c r="P10" s="28" t="e">
        <f t="shared" si="2"/>
        <v>#DIV/0!</v>
      </c>
      <c r="Q10" s="28"/>
      <c r="R10" s="42"/>
    </row>
    <row r="11" spans="1:18" ht="36" customHeight="1" x14ac:dyDescent="0.25">
      <c r="A11" s="6" t="s">
        <v>18</v>
      </c>
      <c r="B11" s="28" t="s">
        <v>54</v>
      </c>
      <c r="C11" s="41">
        <v>100</v>
      </c>
      <c r="D11" s="41">
        <v>100</v>
      </c>
      <c r="E11" s="41">
        <v>0</v>
      </c>
      <c r="F11" s="28">
        <f t="shared" si="0"/>
        <v>0</v>
      </c>
      <c r="G11" s="41">
        <v>0</v>
      </c>
      <c r="H11" s="41">
        <v>100</v>
      </c>
      <c r="I11" s="41">
        <v>100</v>
      </c>
      <c r="J11" s="41">
        <v>0</v>
      </c>
      <c r="K11" s="28">
        <f t="shared" si="1"/>
        <v>0</v>
      </c>
      <c r="L11" s="41">
        <v>0</v>
      </c>
      <c r="M11" s="41">
        <v>100</v>
      </c>
      <c r="N11" s="41">
        <v>100</v>
      </c>
      <c r="O11" s="41">
        <v>3</v>
      </c>
      <c r="P11" s="28">
        <f t="shared" si="2"/>
        <v>0</v>
      </c>
      <c r="Q11" s="41">
        <v>0</v>
      </c>
      <c r="R11" s="42"/>
    </row>
    <row r="12" spans="1:18" ht="36" customHeight="1" x14ac:dyDescent="0.25">
      <c r="A12" s="6" t="s">
        <v>19</v>
      </c>
      <c r="B12" s="28" t="s">
        <v>54</v>
      </c>
      <c r="C12" s="41">
        <v>100</v>
      </c>
      <c r="D12" s="41">
        <v>100</v>
      </c>
      <c r="E12" s="41">
        <v>0</v>
      </c>
      <c r="F12" s="28">
        <f t="shared" si="0"/>
        <v>0</v>
      </c>
      <c r="G12" s="41">
        <v>0</v>
      </c>
      <c r="H12" s="41">
        <v>100</v>
      </c>
      <c r="I12" s="41">
        <v>100</v>
      </c>
      <c r="J12" s="41">
        <v>0</v>
      </c>
      <c r="K12" s="28">
        <f t="shared" si="1"/>
        <v>0</v>
      </c>
      <c r="L12" s="41">
        <v>0</v>
      </c>
      <c r="M12" s="41">
        <v>100</v>
      </c>
      <c r="N12" s="41">
        <v>100</v>
      </c>
      <c r="O12" s="41">
        <v>3</v>
      </c>
      <c r="P12" s="28">
        <f t="shared" si="2"/>
        <v>0</v>
      </c>
      <c r="Q12" s="41">
        <v>0</v>
      </c>
      <c r="R12" s="42"/>
    </row>
    <row r="13" spans="1:18" ht="24" customHeight="1" x14ac:dyDescent="0.25">
      <c r="A13" s="6" t="s">
        <v>20</v>
      </c>
      <c r="B13" s="28" t="s">
        <v>54</v>
      </c>
      <c r="C13" s="41">
        <v>100</v>
      </c>
      <c r="D13" s="41">
        <v>100</v>
      </c>
      <c r="E13" s="41">
        <v>0</v>
      </c>
      <c r="F13" s="28">
        <f t="shared" si="0"/>
        <v>0</v>
      </c>
      <c r="G13" s="41">
        <v>0</v>
      </c>
      <c r="H13" s="41">
        <v>100</v>
      </c>
      <c r="I13" s="41">
        <v>100</v>
      </c>
      <c r="J13" s="41">
        <v>0</v>
      </c>
      <c r="K13" s="28">
        <f t="shared" si="1"/>
        <v>0</v>
      </c>
      <c r="L13" s="41">
        <v>0</v>
      </c>
      <c r="M13" s="41">
        <v>100</v>
      </c>
      <c r="N13" s="41">
        <v>100</v>
      </c>
      <c r="O13" s="41">
        <v>3</v>
      </c>
      <c r="P13" s="28">
        <f t="shared" si="2"/>
        <v>0</v>
      </c>
      <c r="Q13" s="41">
        <v>0</v>
      </c>
      <c r="R13" s="42"/>
    </row>
    <row r="14" spans="1:18" ht="36" customHeight="1" x14ac:dyDescent="0.25">
      <c r="A14" s="6" t="s">
        <v>21</v>
      </c>
      <c r="B14" s="28" t="s">
        <v>54</v>
      </c>
      <c r="C14" s="41">
        <v>100</v>
      </c>
      <c r="D14" s="41">
        <v>100</v>
      </c>
      <c r="E14" s="41">
        <v>0</v>
      </c>
      <c r="F14" s="28">
        <f t="shared" si="0"/>
        <v>0</v>
      </c>
      <c r="G14" s="41">
        <v>0</v>
      </c>
      <c r="H14" s="41">
        <v>100</v>
      </c>
      <c r="I14" s="41">
        <v>100</v>
      </c>
      <c r="J14" s="41">
        <v>0</v>
      </c>
      <c r="K14" s="28">
        <f t="shared" si="1"/>
        <v>0</v>
      </c>
      <c r="L14" s="41">
        <v>0</v>
      </c>
      <c r="M14" s="41">
        <v>100</v>
      </c>
      <c r="N14" s="41">
        <v>100</v>
      </c>
      <c r="O14" s="41">
        <v>3</v>
      </c>
      <c r="P14" s="28">
        <f t="shared" si="2"/>
        <v>0</v>
      </c>
      <c r="Q14" s="41">
        <v>0</v>
      </c>
      <c r="R14" s="42"/>
    </row>
    <row r="15" spans="1:18" ht="36" customHeight="1" x14ac:dyDescent="0.25">
      <c r="A15" s="6" t="s">
        <v>22</v>
      </c>
      <c r="B15" s="28" t="s">
        <v>54</v>
      </c>
      <c r="C15" s="41">
        <v>100</v>
      </c>
      <c r="D15" s="41">
        <v>100</v>
      </c>
      <c r="E15" s="41">
        <v>0</v>
      </c>
      <c r="F15" s="28">
        <f t="shared" si="0"/>
        <v>0</v>
      </c>
      <c r="G15" s="41">
        <v>0</v>
      </c>
      <c r="H15" s="41">
        <v>100</v>
      </c>
      <c r="I15" s="41">
        <v>100</v>
      </c>
      <c r="J15" s="41">
        <v>0</v>
      </c>
      <c r="K15" s="28">
        <f t="shared" si="1"/>
        <v>0</v>
      </c>
      <c r="L15" s="41">
        <v>0</v>
      </c>
      <c r="M15" s="41">
        <v>100</v>
      </c>
      <c r="N15" s="41">
        <v>98</v>
      </c>
      <c r="O15" s="41">
        <v>3</v>
      </c>
      <c r="P15" s="28">
        <f t="shared" si="2"/>
        <v>2</v>
      </c>
      <c r="Q15" s="41">
        <v>0</v>
      </c>
      <c r="R15" s="42"/>
    </row>
    <row r="16" spans="1:18" ht="36" customHeight="1" x14ac:dyDescent="0.25">
      <c r="A16" s="6" t="s">
        <v>23</v>
      </c>
      <c r="B16" s="28" t="s">
        <v>54</v>
      </c>
      <c r="C16" s="41">
        <v>100</v>
      </c>
      <c r="D16" s="41">
        <v>100</v>
      </c>
      <c r="E16" s="41">
        <v>0</v>
      </c>
      <c r="F16" s="28">
        <v>0</v>
      </c>
      <c r="G16" s="41">
        <v>0</v>
      </c>
      <c r="H16" s="41">
        <v>100</v>
      </c>
      <c r="I16" s="41">
        <v>100</v>
      </c>
      <c r="J16" s="41">
        <v>0</v>
      </c>
      <c r="K16" s="28">
        <f t="shared" si="1"/>
        <v>0</v>
      </c>
      <c r="L16" s="41">
        <v>0</v>
      </c>
      <c r="M16" s="41">
        <v>100</v>
      </c>
      <c r="N16" s="41">
        <v>99</v>
      </c>
      <c r="O16" s="41">
        <v>3</v>
      </c>
      <c r="P16" s="28">
        <f t="shared" si="2"/>
        <v>1</v>
      </c>
      <c r="Q16" s="41">
        <v>0</v>
      </c>
      <c r="R16" s="42"/>
    </row>
    <row r="17" spans="1:18" ht="60" customHeight="1" x14ac:dyDescent="0.25">
      <c r="A17" s="6" t="s">
        <v>24</v>
      </c>
      <c r="B17" s="28" t="s">
        <v>54</v>
      </c>
      <c r="C17" s="41">
        <v>100</v>
      </c>
      <c r="D17" s="41">
        <v>100</v>
      </c>
      <c r="E17" s="41">
        <v>0</v>
      </c>
      <c r="F17" s="28">
        <f t="shared" ref="F17:F36" si="3">100-(D17/C17*100)</f>
        <v>0</v>
      </c>
      <c r="G17" s="41">
        <v>0</v>
      </c>
      <c r="H17" s="41">
        <v>100</v>
      </c>
      <c r="I17" s="41">
        <v>100</v>
      </c>
      <c r="J17" s="41">
        <v>0</v>
      </c>
      <c r="K17" s="28">
        <f t="shared" si="1"/>
        <v>0</v>
      </c>
      <c r="L17" s="41">
        <v>0</v>
      </c>
      <c r="M17" s="41">
        <v>100</v>
      </c>
      <c r="N17" s="41">
        <v>100</v>
      </c>
      <c r="O17" s="41">
        <v>3</v>
      </c>
      <c r="P17" s="28">
        <f t="shared" si="2"/>
        <v>0</v>
      </c>
      <c r="Q17" s="41">
        <v>0</v>
      </c>
      <c r="R17" s="42"/>
    </row>
    <row r="18" spans="1:18" ht="60" customHeight="1" x14ac:dyDescent="0.25">
      <c r="A18" s="6" t="s">
        <v>25</v>
      </c>
      <c r="B18" s="28" t="s">
        <v>54</v>
      </c>
      <c r="C18" s="34">
        <v>100</v>
      </c>
      <c r="D18" s="41">
        <v>100</v>
      </c>
      <c r="E18" s="41">
        <v>0</v>
      </c>
      <c r="F18" s="28">
        <f t="shared" si="3"/>
        <v>0</v>
      </c>
      <c r="G18" s="41">
        <v>0</v>
      </c>
      <c r="H18" s="41">
        <v>100</v>
      </c>
      <c r="I18" s="41">
        <v>100</v>
      </c>
      <c r="J18" s="41">
        <v>0</v>
      </c>
      <c r="K18" s="28">
        <f t="shared" si="1"/>
        <v>0</v>
      </c>
      <c r="L18" s="41">
        <v>0</v>
      </c>
      <c r="M18" s="41">
        <v>100</v>
      </c>
      <c r="N18" s="41">
        <v>100</v>
      </c>
      <c r="O18" s="41">
        <v>3</v>
      </c>
      <c r="P18" s="87">
        <f t="shared" si="2"/>
        <v>0</v>
      </c>
      <c r="Q18" s="41">
        <v>0</v>
      </c>
      <c r="R18" s="42"/>
    </row>
    <row r="19" spans="1:18" ht="36" customHeight="1" x14ac:dyDescent="0.25">
      <c r="A19" s="6" t="s">
        <v>26</v>
      </c>
      <c r="B19" s="28" t="s">
        <v>54</v>
      </c>
      <c r="C19" s="41">
        <v>100</v>
      </c>
      <c r="D19" s="41">
        <v>100</v>
      </c>
      <c r="E19" s="41">
        <v>0</v>
      </c>
      <c r="F19" s="28">
        <f t="shared" si="3"/>
        <v>0</v>
      </c>
      <c r="G19" s="41">
        <v>0</v>
      </c>
      <c r="H19" s="41">
        <v>100</v>
      </c>
      <c r="I19" s="41">
        <v>100</v>
      </c>
      <c r="J19" s="41">
        <v>0</v>
      </c>
      <c r="K19" s="28">
        <f t="shared" si="1"/>
        <v>0</v>
      </c>
      <c r="L19" s="41">
        <v>0</v>
      </c>
      <c r="M19" s="41">
        <v>100</v>
      </c>
      <c r="N19" s="41">
        <v>100</v>
      </c>
      <c r="O19" s="41">
        <v>3</v>
      </c>
      <c r="P19" s="28">
        <f t="shared" si="2"/>
        <v>0</v>
      </c>
      <c r="Q19" s="41">
        <v>0</v>
      </c>
      <c r="R19" s="42"/>
    </row>
    <row r="20" spans="1:18" ht="36" customHeight="1" x14ac:dyDescent="0.25">
      <c r="A20" s="6" t="s">
        <v>27</v>
      </c>
      <c r="B20" s="28" t="s">
        <v>54</v>
      </c>
      <c r="C20" s="41">
        <v>100</v>
      </c>
      <c r="D20" s="41">
        <v>100</v>
      </c>
      <c r="E20" s="41">
        <v>0</v>
      </c>
      <c r="F20" s="28">
        <f t="shared" si="3"/>
        <v>0</v>
      </c>
      <c r="G20" s="41">
        <v>0</v>
      </c>
      <c r="H20" s="41">
        <v>100</v>
      </c>
      <c r="I20" s="41">
        <v>100</v>
      </c>
      <c r="J20" s="41">
        <v>0</v>
      </c>
      <c r="K20" s="28">
        <f t="shared" si="1"/>
        <v>0</v>
      </c>
      <c r="L20" s="41">
        <v>0</v>
      </c>
      <c r="M20" s="41">
        <v>100</v>
      </c>
      <c r="N20" s="41">
        <v>100</v>
      </c>
      <c r="O20" s="41">
        <v>3</v>
      </c>
      <c r="P20" s="28">
        <f t="shared" si="2"/>
        <v>0</v>
      </c>
      <c r="Q20" s="41">
        <v>0</v>
      </c>
      <c r="R20" s="42"/>
    </row>
    <row r="21" spans="1:18" ht="36" customHeight="1" x14ac:dyDescent="0.25">
      <c r="A21" s="6" t="s">
        <v>28</v>
      </c>
      <c r="B21" s="28" t="s">
        <v>54</v>
      </c>
      <c r="C21" s="41">
        <v>100</v>
      </c>
      <c r="D21" s="41">
        <v>100</v>
      </c>
      <c r="E21" s="41">
        <v>0</v>
      </c>
      <c r="F21" s="28">
        <f t="shared" si="3"/>
        <v>0</v>
      </c>
      <c r="G21" s="41">
        <v>0</v>
      </c>
      <c r="H21" s="41">
        <v>100</v>
      </c>
      <c r="I21" s="41">
        <v>100</v>
      </c>
      <c r="J21" s="41">
        <v>0</v>
      </c>
      <c r="K21" s="28">
        <f t="shared" si="1"/>
        <v>0</v>
      </c>
      <c r="L21" s="41">
        <v>0</v>
      </c>
      <c r="M21" s="41">
        <v>100</v>
      </c>
      <c r="N21" s="41">
        <v>98</v>
      </c>
      <c r="O21" s="41">
        <v>3</v>
      </c>
      <c r="P21" s="87">
        <f t="shared" si="2"/>
        <v>2</v>
      </c>
      <c r="Q21" s="41">
        <v>0</v>
      </c>
      <c r="R21" s="42"/>
    </row>
    <row r="22" spans="1:18" ht="60" customHeight="1" x14ac:dyDescent="0.25">
      <c r="A22" s="6" t="s">
        <v>29</v>
      </c>
      <c r="B22" s="28" t="s">
        <v>54</v>
      </c>
      <c r="C22" s="41">
        <v>100</v>
      </c>
      <c r="D22" s="41">
        <v>100</v>
      </c>
      <c r="E22" s="41">
        <v>0</v>
      </c>
      <c r="F22" s="28">
        <f t="shared" si="3"/>
        <v>0</v>
      </c>
      <c r="G22" s="41">
        <v>0</v>
      </c>
      <c r="H22" s="34">
        <v>100</v>
      </c>
      <c r="I22" s="41">
        <v>100</v>
      </c>
      <c r="J22" s="41">
        <v>0</v>
      </c>
      <c r="K22" s="28">
        <f t="shared" si="1"/>
        <v>0</v>
      </c>
      <c r="L22" s="41">
        <v>0</v>
      </c>
      <c r="M22" s="41">
        <v>100</v>
      </c>
      <c r="N22" s="41">
        <v>100</v>
      </c>
      <c r="O22" s="41">
        <v>3</v>
      </c>
      <c r="P22" s="87">
        <f t="shared" si="2"/>
        <v>0</v>
      </c>
      <c r="Q22" s="41">
        <v>0</v>
      </c>
      <c r="R22" s="42"/>
    </row>
    <row r="23" spans="1:18" ht="60" customHeight="1" x14ac:dyDescent="0.25">
      <c r="A23" s="6" t="s">
        <v>30</v>
      </c>
      <c r="B23" s="28" t="s">
        <v>54</v>
      </c>
      <c r="C23" s="41">
        <v>100</v>
      </c>
      <c r="D23" s="41">
        <v>100</v>
      </c>
      <c r="E23" s="41">
        <v>0</v>
      </c>
      <c r="F23" s="28">
        <f t="shared" si="3"/>
        <v>0</v>
      </c>
      <c r="G23" s="41">
        <v>0</v>
      </c>
      <c r="H23" s="41">
        <v>100</v>
      </c>
      <c r="I23" s="41">
        <v>100</v>
      </c>
      <c r="J23" s="41">
        <v>0</v>
      </c>
      <c r="K23" s="28">
        <f t="shared" si="1"/>
        <v>0</v>
      </c>
      <c r="L23" s="41">
        <v>0</v>
      </c>
      <c r="M23" s="41">
        <v>100</v>
      </c>
      <c r="N23" s="41">
        <v>100</v>
      </c>
      <c r="O23" s="41">
        <v>3</v>
      </c>
      <c r="P23" s="28">
        <f t="shared" si="2"/>
        <v>0</v>
      </c>
      <c r="Q23" s="41">
        <v>0</v>
      </c>
      <c r="R23" s="42"/>
    </row>
    <row r="24" spans="1:18" ht="48" customHeight="1" x14ac:dyDescent="0.25">
      <c r="A24" s="6" t="s">
        <v>31</v>
      </c>
      <c r="B24" s="28" t="s">
        <v>54</v>
      </c>
      <c r="C24" s="41">
        <v>100</v>
      </c>
      <c r="D24" s="41">
        <v>100</v>
      </c>
      <c r="E24" s="41">
        <v>0</v>
      </c>
      <c r="F24" s="28">
        <f t="shared" si="3"/>
        <v>0</v>
      </c>
      <c r="G24" s="41">
        <v>0</v>
      </c>
      <c r="H24" s="41">
        <v>100</v>
      </c>
      <c r="I24" s="41">
        <v>100</v>
      </c>
      <c r="J24" s="41">
        <v>0</v>
      </c>
      <c r="K24" s="28">
        <f t="shared" si="1"/>
        <v>0</v>
      </c>
      <c r="L24" s="41">
        <v>0</v>
      </c>
      <c r="M24" s="41">
        <v>100</v>
      </c>
      <c r="N24" s="41">
        <v>100</v>
      </c>
      <c r="O24" s="41">
        <v>3</v>
      </c>
      <c r="P24" s="87">
        <f t="shared" si="2"/>
        <v>0</v>
      </c>
      <c r="Q24" s="41">
        <v>0</v>
      </c>
      <c r="R24" s="42"/>
    </row>
    <row r="25" spans="1:18" ht="36" customHeight="1" x14ac:dyDescent="0.25">
      <c r="A25" s="6" t="s">
        <v>32</v>
      </c>
      <c r="B25" s="28" t="s">
        <v>54</v>
      </c>
      <c r="C25" s="41">
        <v>100</v>
      </c>
      <c r="D25" s="41">
        <v>100</v>
      </c>
      <c r="E25" s="41">
        <v>0</v>
      </c>
      <c r="F25" s="28">
        <f t="shared" si="3"/>
        <v>0</v>
      </c>
      <c r="G25" s="41">
        <v>0</v>
      </c>
      <c r="H25" s="41">
        <v>100</v>
      </c>
      <c r="I25" s="41">
        <v>100</v>
      </c>
      <c r="J25" s="41">
        <v>0</v>
      </c>
      <c r="K25" s="28">
        <f t="shared" si="1"/>
        <v>0</v>
      </c>
      <c r="L25" s="41">
        <v>0</v>
      </c>
      <c r="M25" s="41">
        <v>100</v>
      </c>
      <c r="N25" s="41">
        <v>100</v>
      </c>
      <c r="O25" s="41">
        <v>3</v>
      </c>
      <c r="P25" s="87">
        <f t="shared" si="2"/>
        <v>0</v>
      </c>
      <c r="Q25" s="41">
        <v>0</v>
      </c>
      <c r="R25" s="42"/>
    </row>
    <row r="26" spans="1:18" ht="36" customHeight="1" x14ac:dyDescent="0.25">
      <c r="A26" s="6" t="s">
        <v>33</v>
      </c>
      <c r="B26" s="28" t="s">
        <v>54</v>
      </c>
      <c r="C26" s="41">
        <v>100</v>
      </c>
      <c r="D26" s="41">
        <v>100</v>
      </c>
      <c r="E26" s="41">
        <v>0</v>
      </c>
      <c r="F26" s="28">
        <f t="shared" si="3"/>
        <v>0</v>
      </c>
      <c r="G26" s="41">
        <v>0</v>
      </c>
      <c r="H26" s="41">
        <v>100</v>
      </c>
      <c r="I26" s="41">
        <v>100</v>
      </c>
      <c r="J26" s="41">
        <v>0</v>
      </c>
      <c r="K26" s="28">
        <f t="shared" si="1"/>
        <v>0</v>
      </c>
      <c r="L26" s="41">
        <v>0</v>
      </c>
      <c r="M26" s="41">
        <v>100</v>
      </c>
      <c r="N26" s="41">
        <v>100</v>
      </c>
      <c r="O26" s="41">
        <v>3</v>
      </c>
      <c r="P26" s="28">
        <f t="shared" si="2"/>
        <v>0</v>
      </c>
      <c r="Q26" s="41">
        <v>0</v>
      </c>
      <c r="R26" s="42"/>
    </row>
    <row r="27" spans="1:18" ht="36" customHeight="1" x14ac:dyDescent="0.25">
      <c r="A27" s="6" t="s">
        <v>34</v>
      </c>
      <c r="B27" s="28" t="s">
        <v>54</v>
      </c>
      <c r="C27" s="41">
        <v>100</v>
      </c>
      <c r="D27" s="41">
        <v>100</v>
      </c>
      <c r="E27" s="41">
        <v>0</v>
      </c>
      <c r="F27" s="28">
        <f t="shared" si="3"/>
        <v>0</v>
      </c>
      <c r="G27" s="41">
        <v>0</v>
      </c>
      <c r="H27" s="41">
        <v>100</v>
      </c>
      <c r="I27" s="41">
        <v>100</v>
      </c>
      <c r="J27" s="41">
        <v>0</v>
      </c>
      <c r="K27" s="28">
        <f t="shared" si="1"/>
        <v>0</v>
      </c>
      <c r="L27" s="41">
        <v>0</v>
      </c>
      <c r="M27" s="41">
        <v>100</v>
      </c>
      <c r="N27" s="41">
        <v>100</v>
      </c>
      <c r="O27" s="41">
        <v>3</v>
      </c>
      <c r="P27" s="87">
        <f t="shared" si="2"/>
        <v>0</v>
      </c>
      <c r="Q27" s="41">
        <v>0</v>
      </c>
      <c r="R27" s="42"/>
    </row>
    <row r="28" spans="1:18" ht="36" customHeight="1" x14ac:dyDescent="0.25">
      <c r="A28" s="6" t="s">
        <v>35</v>
      </c>
      <c r="B28" s="28" t="s">
        <v>54</v>
      </c>
      <c r="C28" s="41">
        <v>100</v>
      </c>
      <c r="D28" s="41">
        <v>100</v>
      </c>
      <c r="E28" s="41">
        <v>0</v>
      </c>
      <c r="F28" s="28">
        <f t="shared" si="3"/>
        <v>0</v>
      </c>
      <c r="G28" s="41">
        <v>0</v>
      </c>
      <c r="H28" s="41">
        <v>100</v>
      </c>
      <c r="I28" s="41">
        <v>100</v>
      </c>
      <c r="J28" s="41">
        <v>0</v>
      </c>
      <c r="K28" s="28">
        <f t="shared" si="1"/>
        <v>0</v>
      </c>
      <c r="L28" s="41">
        <v>0</v>
      </c>
      <c r="M28" s="41">
        <v>100</v>
      </c>
      <c r="N28" s="41">
        <v>100</v>
      </c>
      <c r="O28" s="41">
        <v>3</v>
      </c>
      <c r="P28" s="28">
        <f t="shared" si="2"/>
        <v>0</v>
      </c>
      <c r="Q28" s="41">
        <v>0</v>
      </c>
      <c r="R28" s="42"/>
    </row>
    <row r="29" spans="1:18" ht="36" customHeight="1" x14ac:dyDescent="0.25">
      <c r="A29" s="6" t="s">
        <v>36</v>
      </c>
      <c r="B29" s="28" t="s">
        <v>54</v>
      </c>
      <c r="C29" s="41">
        <v>100</v>
      </c>
      <c r="D29" s="41">
        <v>100</v>
      </c>
      <c r="E29" s="41">
        <v>0</v>
      </c>
      <c r="F29" s="28">
        <f t="shared" si="3"/>
        <v>0</v>
      </c>
      <c r="G29" s="41">
        <v>0</v>
      </c>
      <c r="H29" s="41">
        <v>100</v>
      </c>
      <c r="I29" s="41">
        <v>100</v>
      </c>
      <c r="J29" s="41">
        <v>0</v>
      </c>
      <c r="K29" s="28">
        <f t="shared" si="1"/>
        <v>0</v>
      </c>
      <c r="L29" s="41">
        <v>0</v>
      </c>
      <c r="M29" s="41">
        <v>100</v>
      </c>
      <c r="N29" s="41">
        <v>100</v>
      </c>
      <c r="O29" s="41">
        <v>3</v>
      </c>
      <c r="P29" s="28">
        <f t="shared" si="2"/>
        <v>0</v>
      </c>
      <c r="Q29" s="41">
        <v>0</v>
      </c>
      <c r="R29" s="42"/>
    </row>
    <row r="30" spans="1:18" ht="60" customHeight="1" x14ac:dyDescent="0.25">
      <c r="A30" s="6" t="s">
        <v>37</v>
      </c>
      <c r="B30" s="28" t="s">
        <v>54</v>
      </c>
      <c r="C30" s="41">
        <v>100</v>
      </c>
      <c r="D30" s="41">
        <v>100</v>
      </c>
      <c r="E30" s="41">
        <v>0</v>
      </c>
      <c r="F30" s="28">
        <f t="shared" si="3"/>
        <v>0</v>
      </c>
      <c r="G30" s="41">
        <v>0</v>
      </c>
      <c r="H30" s="41">
        <v>100</v>
      </c>
      <c r="I30" s="41">
        <v>100</v>
      </c>
      <c r="J30" s="41">
        <v>0</v>
      </c>
      <c r="K30" s="28">
        <f t="shared" si="1"/>
        <v>0</v>
      </c>
      <c r="L30" s="41">
        <v>0</v>
      </c>
      <c r="M30" s="41">
        <v>100</v>
      </c>
      <c r="N30" s="41">
        <v>99</v>
      </c>
      <c r="O30" s="41">
        <v>3</v>
      </c>
      <c r="P30" s="87">
        <f t="shared" si="2"/>
        <v>1</v>
      </c>
      <c r="Q30" s="41">
        <v>0</v>
      </c>
      <c r="R30" s="42"/>
    </row>
    <row r="31" spans="1:18" ht="36" customHeight="1" x14ac:dyDescent="0.25">
      <c r="A31" s="6" t="s">
        <v>38</v>
      </c>
      <c r="B31" s="28" t="s">
        <v>54</v>
      </c>
      <c r="C31" s="41">
        <v>100</v>
      </c>
      <c r="D31" s="41">
        <v>100</v>
      </c>
      <c r="E31" s="41">
        <v>0</v>
      </c>
      <c r="F31" s="28">
        <f t="shared" si="3"/>
        <v>0</v>
      </c>
      <c r="G31" s="41">
        <v>0</v>
      </c>
      <c r="H31" s="41">
        <v>100</v>
      </c>
      <c r="I31" s="41">
        <v>100</v>
      </c>
      <c r="J31" s="41">
        <v>0</v>
      </c>
      <c r="K31" s="28">
        <f t="shared" si="1"/>
        <v>0</v>
      </c>
      <c r="L31" s="41">
        <v>0</v>
      </c>
      <c r="M31" s="41">
        <v>100</v>
      </c>
      <c r="N31" s="41">
        <v>99</v>
      </c>
      <c r="O31" s="41">
        <v>3</v>
      </c>
      <c r="P31" s="28">
        <f t="shared" si="2"/>
        <v>1</v>
      </c>
      <c r="Q31" s="41">
        <v>0</v>
      </c>
      <c r="R31" s="42"/>
    </row>
    <row r="32" spans="1:18" ht="48" customHeight="1" x14ac:dyDescent="0.25">
      <c r="A32" s="6" t="s">
        <v>39</v>
      </c>
      <c r="B32" s="28" t="s">
        <v>54</v>
      </c>
      <c r="C32" s="41">
        <v>100</v>
      </c>
      <c r="D32" s="41">
        <v>100</v>
      </c>
      <c r="E32" s="41">
        <v>0</v>
      </c>
      <c r="F32" s="28">
        <f t="shared" si="3"/>
        <v>0</v>
      </c>
      <c r="G32" s="41">
        <v>0</v>
      </c>
      <c r="H32" s="41">
        <v>100</v>
      </c>
      <c r="I32" s="41">
        <v>100</v>
      </c>
      <c r="J32" s="41">
        <v>0</v>
      </c>
      <c r="K32" s="28">
        <f t="shared" si="1"/>
        <v>0</v>
      </c>
      <c r="L32" s="41">
        <v>0</v>
      </c>
      <c r="M32" s="41">
        <v>100</v>
      </c>
      <c r="N32" s="41">
        <v>100</v>
      </c>
      <c r="O32" s="41">
        <v>3</v>
      </c>
      <c r="P32" s="28">
        <f t="shared" si="2"/>
        <v>0</v>
      </c>
      <c r="Q32" s="41">
        <v>0</v>
      </c>
      <c r="R32" s="42"/>
    </row>
    <row r="33" spans="1:18" ht="36" customHeight="1" x14ac:dyDescent="0.25">
      <c r="A33" s="6" t="s">
        <v>40</v>
      </c>
      <c r="B33" s="28" t="s">
        <v>54</v>
      </c>
      <c r="C33" s="41">
        <v>100</v>
      </c>
      <c r="D33" s="41">
        <v>100</v>
      </c>
      <c r="E33" s="41">
        <v>0</v>
      </c>
      <c r="F33" s="28">
        <f t="shared" si="3"/>
        <v>0</v>
      </c>
      <c r="G33" s="41">
        <v>0</v>
      </c>
      <c r="H33" s="41">
        <v>100</v>
      </c>
      <c r="I33" s="41">
        <v>100</v>
      </c>
      <c r="J33" s="41">
        <v>0</v>
      </c>
      <c r="K33" s="28">
        <f t="shared" si="1"/>
        <v>0</v>
      </c>
      <c r="L33" s="41">
        <v>0</v>
      </c>
      <c r="M33" s="41">
        <v>100</v>
      </c>
      <c r="N33" s="41">
        <v>100</v>
      </c>
      <c r="O33" s="41">
        <v>3</v>
      </c>
      <c r="P33" s="87">
        <f t="shared" si="2"/>
        <v>0</v>
      </c>
      <c r="Q33" s="41">
        <v>0</v>
      </c>
      <c r="R33" s="42"/>
    </row>
    <row r="34" spans="1:18" ht="36" customHeight="1" x14ac:dyDescent="0.25">
      <c r="A34" s="6" t="s">
        <v>41</v>
      </c>
      <c r="B34" s="28" t="s">
        <v>54</v>
      </c>
      <c r="C34" s="28"/>
      <c r="D34" s="28"/>
      <c r="E34" s="28"/>
      <c r="F34" s="28" t="e">
        <f t="shared" si="3"/>
        <v>#DIV/0!</v>
      </c>
      <c r="G34" s="28"/>
      <c r="H34" s="28"/>
      <c r="I34" s="28"/>
      <c r="J34" s="28"/>
      <c r="K34" s="28" t="e">
        <f t="shared" si="1"/>
        <v>#DIV/0!</v>
      </c>
      <c r="L34" s="28"/>
      <c r="M34" s="28"/>
      <c r="N34" s="28"/>
      <c r="O34" s="28"/>
      <c r="P34" s="28" t="e">
        <f t="shared" si="2"/>
        <v>#DIV/0!</v>
      </c>
      <c r="Q34" s="28"/>
      <c r="R34" s="42"/>
    </row>
    <row r="35" spans="1:18" ht="48" customHeight="1" x14ac:dyDescent="0.25">
      <c r="A35" s="20" t="s">
        <v>42</v>
      </c>
      <c r="B35" s="2" t="s">
        <v>54</v>
      </c>
      <c r="C35" s="53">
        <v>100</v>
      </c>
      <c r="D35" s="53">
        <v>100</v>
      </c>
      <c r="E35" s="53">
        <v>0</v>
      </c>
      <c r="F35" s="2">
        <f t="shared" si="3"/>
        <v>0</v>
      </c>
      <c r="G35" s="53">
        <v>0</v>
      </c>
      <c r="H35" s="53">
        <v>100</v>
      </c>
      <c r="I35" s="53">
        <v>100</v>
      </c>
      <c r="J35" s="53">
        <v>0</v>
      </c>
      <c r="K35" s="2">
        <f t="shared" si="1"/>
        <v>0</v>
      </c>
      <c r="L35" s="53">
        <v>0</v>
      </c>
      <c r="M35" s="53">
        <v>100</v>
      </c>
      <c r="N35" s="53">
        <v>100</v>
      </c>
      <c r="O35" s="53">
        <v>3</v>
      </c>
      <c r="P35" s="2">
        <f t="shared" si="2"/>
        <v>0</v>
      </c>
      <c r="Q35" s="53">
        <v>0</v>
      </c>
      <c r="R35" s="45"/>
    </row>
    <row r="36" spans="1:18" ht="36.75" customHeight="1" x14ac:dyDescent="0.25">
      <c r="A36" s="6" t="s">
        <v>43</v>
      </c>
      <c r="B36" s="28" t="s">
        <v>54</v>
      </c>
      <c r="C36" s="133">
        <v>100</v>
      </c>
      <c r="D36" s="133">
        <v>100</v>
      </c>
      <c r="E36" s="133">
        <v>0</v>
      </c>
      <c r="F36" s="28">
        <f t="shared" si="3"/>
        <v>0</v>
      </c>
      <c r="G36" s="133">
        <v>0</v>
      </c>
      <c r="H36" s="133">
        <v>100</v>
      </c>
      <c r="I36" s="133">
        <v>100</v>
      </c>
      <c r="J36" s="133">
        <v>0</v>
      </c>
      <c r="K36" s="28">
        <f t="shared" si="1"/>
        <v>0</v>
      </c>
      <c r="L36" s="133">
        <v>0</v>
      </c>
      <c r="M36" s="133">
        <v>100</v>
      </c>
      <c r="N36" s="133">
        <v>100</v>
      </c>
      <c r="O36" s="133">
        <v>3</v>
      </c>
      <c r="P36" s="28">
        <f t="shared" si="2"/>
        <v>0</v>
      </c>
      <c r="Q36" s="133">
        <v>0</v>
      </c>
      <c r="R36" s="42"/>
    </row>
    <row r="37" spans="1:18" ht="15.75" customHeight="1" x14ac:dyDescent="0.25"/>
    <row r="38" spans="1:18" ht="15.75" customHeight="1" x14ac:dyDescent="0.25"/>
    <row r="39" spans="1:18" ht="15.75" customHeight="1" x14ac:dyDescent="0.25"/>
    <row r="40" spans="1:18" ht="15.75" customHeight="1" x14ac:dyDescent="0.25"/>
    <row r="41" spans="1:18" ht="15.75" customHeight="1" x14ac:dyDescent="0.25"/>
    <row r="42" spans="1:18" ht="15.75" customHeight="1" x14ac:dyDescent="0.25"/>
    <row r="43" spans="1:18" ht="15.75" customHeight="1" x14ac:dyDescent="0.25"/>
    <row r="44" spans="1:18" ht="15.75" customHeight="1" x14ac:dyDescent="0.25"/>
    <row r="45" spans="1:18" ht="15.75" customHeight="1" x14ac:dyDescent="0.25"/>
    <row r="46" spans="1:18" ht="15.75" customHeight="1" x14ac:dyDescent="0.25"/>
    <row r="47" spans="1:18" ht="15.75" customHeight="1" x14ac:dyDescent="0.25"/>
    <row r="48" spans="1:1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4">
    <mergeCell ref="A5:R5"/>
    <mergeCell ref="R3:R4"/>
    <mergeCell ref="A1:R2"/>
    <mergeCell ref="A3:A4"/>
    <mergeCell ref="B3:B4"/>
    <mergeCell ref="C3:D3"/>
    <mergeCell ref="E3:F3"/>
    <mergeCell ref="G3:G4"/>
    <mergeCell ref="H3:I3"/>
    <mergeCell ref="J3:K3"/>
    <mergeCell ref="L3:L4"/>
    <mergeCell ref="M3:N3"/>
    <mergeCell ref="O3:P3"/>
    <mergeCell ref="Q3:Q4"/>
  </mergeCells>
  <pageMargins left="0.31496062992125984" right="0.31496062992125984" top="0.35433070866141736" bottom="0.35433070866141736" header="0" footer="0"/>
  <pageSetup scale="67" fitToHeight="3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xSplit="4" ySplit="4" topLeftCell="E35" activePane="bottomRight" state="frozen"/>
      <selection pane="topRight" activeCell="E1" sqref="E1"/>
      <selection pane="bottomLeft" activeCell="A5" sqref="A5"/>
      <selection pane="bottomRight" activeCell="C36" sqref="C36"/>
    </sheetView>
  </sheetViews>
  <sheetFormatPr defaultColWidth="14.42578125" defaultRowHeight="15" customHeight="1" x14ac:dyDescent="0.25"/>
  <cols>
    <col min="1" max="1" width="60.7109375" customWidth="1"/>
    <col min="2" max="2" width="10.7109375" customWidth="1"/>
    <col min="3" max="4" width="6.7109375" customWidth="1"/>
    <col min="5" max="5" width="9.7109375" customWidth="1"/>
    <col min="6" max="6" width="8.7109375" customWidth="1"/>
    <col min="7" max="7" width="10.7109375" customWidth="1"/>
    <col min="8" max="8" width="15.7109375" customWidth="1"/>
    <col min="9" max="26" width="8" customWidth="1"/>
  </cols>
  <sheetData>
    <row r="1" spans="1:26" ht="39.75" customHeight="1" x14ac:dyDescent="0.25">
      <c r="A1" s="211" t="s">
        <v>135</v>
      </c>
      <c r="B1" s="212"/>
      <c r="C1" s="212"/>
      <c r="D1" s="212"/>
      <c r="E1" s="212"/>
      <c r="F1" s="212"/>
      <c r="G1" s="212"/>
      <c r="H1" s="2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" customHeight="1" x14ac:dyDescent="0.25">
      <c r="A2" s="213" t="s">
        <v>1</v>
      </c>
      <c r="B2" s="215" t="s">
        <v>2</v>
      </c>
      <c r="C2" s="216" t="s">
        <v>3</v>
      </c>
      <c r="D2" s="210"/>
      <c r="E2" s="217" t="s">
        <v>4</v>
      </c>
      <c r="F2" s="218"/>
      <c r="G2" s="219" t="s">
        <v>5</v>
      </c>
      <c r="H2" s="215" t="s">
        <v>6</v>
      </c>
    </row>
    <row r="3" spans="1:26" ht="36" customHeight="1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114</v>
      </c>
      <c r="G3" s="214"/>
      <c r="H3" s="214"/>
    </row>
    <row r="4" spans="1:26" ht="24.75" customHeight="1" x14ac:dyDescent="0.25">
      <c r="A4" s="226" t="s">
        <v>134</v>
      </c>
      <c r="B4" s="209"/>
      <c r="C4" s="209"/>
      <c r="D4" s="209"/>
      <c r="E4" s="209"/>
      <c r="F4" s="209"/>
      <c r="G4" s="209"/>
      <c r="H4" s="210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8.25" customHeight="1" x14ac:dyDescent="0.25">
      <c r="A5" s="6" t="s">
        <v>12</v>
      </c>
      <c r="B5" s="4" t="s">
        <v>13</v>
      </c>
      <c r="C5" s="7">
        <v>17</v>
      </c>
      <c r="D5" s="7">
        <v>16</v>
      </c>
      <c r="E5" s="7">
        <v>10</v>
      </c>
      <c r="F5" s="8">
        <f t="shared" ref="F5:F18" si="0">100-(D5/C5*100)</f>
        <v>5.8823529411764781</v>
      </c>
      <c r="G5" s="47">
        <v>0</v>
      </c>
      <c r="H5" s="134"/>
    </row>
    <row r="6" spans="1:26" ht="25.5" customHeight="1" x14ac:dyDescent="0.25">
      <c r="A6" s="6" t="s">
        <v>14</v>
      </c>
      <c r="B6" s="4" t="s">
        <v>13</v>
      </c>
      <c r="C6" s="7">
        <v>14</v>
      </c>
      <c r="D6" s="7">
        <v>15</v>
      </c>
      <c r="E6" s="7">
        <v>10</v>
      </c>
      <c r="F6" s="8">
        <f t="shared" si="0"/>
        <v>-7.1428571428571388</v>
      </c>
      <c r="G6" s="47">
        <v>0</v>
      </c>
      <c r="H6" s="134"/>
    </row>
    <row r="7" spans="1:26" ht="38.25" customHeight="1" x14ac:dyDescent="0.25">
      <c r="A7" s="6" t="s">
        <v>15</v>
      </c>
      <c r="B7" s="4" t="s">
        <v>13</v>
      </c>
      <c r="C7" s="7">
        <v>10</v>
      </c>
      <c r="D7" s="7">
        <v>10</v>
      </c>
      <c r="E7" s="7">
        <v>10</v>
      </c>
      <c r="F7" s="8">
        <f t="shared" si="0"/>
        <v>0</v>
      </c>
      <c r="G7" s="135">
        <v>0</v>
      </c>
      <c r="H7" s="14"/>
    </row>
    <row r="8" spans="1:26" ht="25.5" customHeight="1" x14ac:dyDescent="0.25">
      <c r="A8" s="15" t="s">
        <v>16</v>
      </c>
      <c r="B8" s="4" t="s">
        <v>13</v>
      </c>
      <c r="C8" s="7">
        <v>22</v>
      </c>
      <c r="D8" s="7">
        <v>24</v>
      </c>
      <c r="E8" s="7">
        <v>10</v>
      </c>
      <c r="F8" s="8">
        <f t="shared" si="0"/>
        <v>-9.0909090909090793</v>
      </c>
      <c r="G8" s="135">
        <v>0</v>
      </c>
      <c r="H8" s="134"/>
    </row>
    <row r="9" spans="1:26" ht="25.5" customHeight="1" x14ac:dyDescent="0.25">
      <c r="A9" s="6" t="s">
        <v>17</v>
      </c>
      <c r="B9" s="4" t="s">
        <v>13</v>
      </c>
      <c r="C9" s="16"/>
      <c r="D9" s="16"/>
      <c r="E9" s="16"/>
      <c r="F9" s="8" t="e">
        <f t="shared" si="0"/>
        <v>#DIV/0!</v>
      </c>
      <c r="G9" s="136"/>
      <c r="H9" s="134"/>
    </row>
    <row r="10" spans="1:26" ht="30" customHeight="1" x14ac:dyDescent="0.25">
      <c r="A10" s="6" t="s">
        <v>18</v>
      </c>
      <c r="B10" s="4" t="s">
        <v>13</v>
      </c>
      <c r="C10" s="7">
        <v>30</v>
      </c>
      <c r="D10" s="7">
        <v>30</v>
      </c>
      <c r="E10" s="7">
        <v>10</v>
      </c>
      <c r="F10" s="8">
        <f t="shared" si="0"/>
        <v>0</v>
      </c>
      <c r="G10" s="97">
        <v>0</v>
      </c>
      <c r="H10" s="130"/>
    </row>
    <row r="11" spans="1:26" ht="20.100000000000001" customHeight="1" x14ac:dyDescent="0.25">
      <c r="A11" s="6" t="s">
        <v>19</v>
      </c>
      <c r="B11" s="4" t="s">
        <v>13</v>
      </c>
      <c r="C11" s="7">
        <v>8</v>
      </c>
      <c r="D11" s="7">
        <v>8</v>
      </c>
      <c r="E11" s="7">
        <v>10</v>
      </c>
      <c r="F11" s="8">
        <f t="shared" si="0"/>
        <v>0</v>
      </c>
      <c r="G11" s="47">
        <v>0</v>
      </c>
      <c r="H11" s="134"/>
    </row>
    <row r="12" spans="1:26" ht="20.100000000000001" customHeight="1" x14ac:dyDescent="0.25">
      <c r="A12" s="6" t="s">
        <v>20</v>
      </c>
      <c r="B12" s="4" t="s">
        <v>13</v>
      </c>
      <c r="C12" s="7">
        <v>6</v>
      </c>
      <c r="D12" s="7">
        <v>6</v>
      </c>
      <c r="E12" s="7">
        <v>10</v>
      </c>
      <c r="F12" s="8">
        <f t="shared" si="0"/>
        <v>0</v>
      </c>
      <c r="G12" s="47">
        <v>0</v>
      </c>
      <c r="H12" s="134"/>
    </row>
    <row r="13" spans="1:26" ht="25.5" customHeight="1" x14ac:dyDescent="0.25">
      <c r="A13" s="6" t="s">
        <v>21</v>
      </c>
      <c r="B13" s="4" t="s">
        <v>13</v>
      </c>
      <c r="C13" s="7">
        <v>20</v>
      </c>
      <c r="D13" s="7">
        <v>20</v>
      </c>
      <c r="E13" s="7">
        <v>10</v>
      </c>
      <c r="F13" s="8">
        <f t="shared" si="0"/>
        <v>0</v>
      </c>
      <c r="G13" s="47">
        <v>0</v>
      </c>
      <c r="H13" s="137"/>
    </row>
    <row r="14" spans="1:26" ht="25.5" customHeight="1" x14ac:dyDescent="0.25">
      <c r="A14" s="6" t="s">
        <v>22</v>
      </c>
      <c r="B14" s="4" t="s">
        <v>13</v>
      </c>
      <c r="C14" s="7">
        <v>16</v>
      </c>
      <c r="D14" s="7">
        <v>16</v>
      </c>
      <c r="E14" s="7">
        <v>10</v>
      </c>
      <c r="F14" s="8">
        <f t="shared" si="0"/>
        <v>0</v>
      </c>
      <c r="G14" s="135">
        <v>0</v>
      </c>
      <c r="H14" s="134"/>
    </row>
    <row r="15" spans="1:26" ht="25.5" customHeight="1" x14ac:dyDescent="0.25">
      <c r="A15" s="6" t="s">
        <v>23</v>
      </c>
      <c r="B15" s="4" t="s">
        <v>13</v>
      </c>
      <c r="C15" s="7">
        <v>120</v>
      </c>
      <c r="D15" s="7">
        <v>123</v>
      </c>
      <c r="E15" s="7">
        <v>10</v>
      </c>
      <c r="F15" s="8">
        <f t="shared" si="0"/>
        <v>-2.4999999999999858</v>
      </c>
      <c r="G15" s="47">
        <v>0</v>
      </c>
      <c r="H15" s="134"/>
    </row>
    <row r="16" spans="1:26" ht="38.25" customHeight="1" x14ac:dyDescent="0.25">
      <c r="A16" s="6" t="s">
        <v>24</v>
      </c>
      <c r="B16" s="4" t="s">
        <v>13</v>
      </c>
      <c r="C16" s="7">
        <v>47</v>
      </c>
      <c r="D16" s="7">
        <v>45</v>
      </c>
      <c r="E16" s="7">
        <v>10</v>
      </c>
      <c r="F16" s="8">
        <f t="shared" si="0"/>
        <v>4.2553191489361666</v>
      </c>
      <c r="G16" s="47">
        <v>0</v>
      </c>
      <c r="H16" s="134"/>
    </row>
    <row r="17" spans="1:8" ht="38.25" customHeight="1" x14ac:dyDescent="0.25">
      <c r="A17" s="6" t="s">
        <v>25</v>
      </c>
      <c r="B17" s="4" t="s">
        <v>13</v>
      </c>
      <c r="C17" s="7">
        <v>46</v>
      </c>
      <c r="D17" s="7">
        <v>46</v>
      </c>
      <c r="E17" s="7">
        <v>10</v>
      </c>
      <c r="F17" s="8">
        <f t="shared" si="0"/>
        <v>0</v>
      </c>
      <c r="G17" s="47">
        <v>0</v>
      </c>
      <c r="H17" s="134"/>
    </row>
    <row r="18" spans="1:8" ht="25.5" customHeight="1" x14ac:dyDescent="0.25">
      <c r="A18" s="6" t="s">
        <v>26</v>
      </c>
      <c r="B18" s="4" t="s">
        <v>13</v>
      </c>
      <c r="C18" s="7">
        <v>57</v>
      </c>
      <c r="D18" s="7">
        <v>63</v>
      </c>
      <c r="E18" s="7">
        <v>10</v>
      </c>
      <c r="F18" s="8">
        <f t="shared" si="0"/>
        <v>-10.526315789473699</v>
      </c>
      <c r="G18" s="47">
        <v>0</v>
      </c>
      <c r="H18" s="134"/>
    </row>
    <row r="19" spans="1:8" ht="25.5" customHeight="1" x14ac:dyDescent="0.25">
      <c r="A19" s="6" t="s">
        <v>27</v>
      </c>
      <c r="B19" s="4" t="s">
        <v>13</v>
      </c>
      <c r="C19" s="7">
        <v>19</v>
      </c>
      <c r="D19" s="7">
        <v>21</v>
      </c>
      <c r="E19" s="7">
        <v>10</v>
      </c>
      <c r="F19" s="51">
        <v>10</v>
      </c>
      <c r="G19" s="47">
        <v>0</v>
      </c>
      <c r="H19" s="137"/>
    </row>
    <row r="20" spans="1:8" ht="25.5" customHeight="1" x14ac:dyDescent="0.25">
      <c r="A20" s="6" t="s">
        <v>28</v>
      </c>
      <c r="B20" s="4" t="s">
        <v>13</v>
      </c>
      <c r="C20" s="7">
        <v>96</v>
      </c>
      <c r="D20" s="7">
        <v>92</v>
      </c>
      <c r="E20" s="7">
        <v>10</v>
      </c>
      <c r="F20" s="8">
        <f t="shared" ref="F20:F24" si="1">100-(D20/C20*100)</f>
        <v>4.1666666666666572</v>
      </c>
      <c r="G20" s="47">
        <v>0</v>
      </c>
      <c r="H20" s="134"/>
    </row>
    <row r="21" spans="1:8" ht="38.25" customHeight="1" x14ac:dyDescent="0.25">
      <c r="A21" s="6" t="s">
        <v>29</v>
      </c>
      <c r="B21" s="4" t="s">
        <v>13</v>
      </c>
      <c r="C21" s="7">
        <v>46</v>
      </c>
      <c r="D21" s="7">
        <v>62</v>
      </c>
      <c r="E21" s="7">
        <v>10</v>
      </c>
      <c r="F21" s="8">
        <f t="shared" si="1"/>
        <v>-34.782608695652186</v>
      </c>
      <c r="G21" s="47">
        <v>25</v>
      </c>
      <c r="H21" s="137" t="s">
        <v>136</v>
      </c>
    </row>
    <row r="22" spans="1:8" ht="38.25" customHeight="1" x14ac:dyDescent="0.25">
      <c r="A22" s="6" t="s">
        <v>30</v>
      </c>
      <c r="B22" s="4" t="s">
        <v>13</v>
      </c>
      <c r="C22" s="7">
        <v>124</v>
      </c>
      <c r="D22" s="7">
        <v>124</v>
      </c>
      <c r="E22" s="7">
        <v>10</v>
      </c>
      <c r="F22" s="8">
        <f t="shared" si="1"/>
        <v>0</v>
      </c>
      <c r="G22" s="47">
        <v>0</v>
      </c>
      <c r="H22" s="134"/>
    </row>
    <row r="23" spans="1:8" ht="30" customHeight="1" x14ac:dyDescent="0.25">
      <c r="A23" s="6" t="s">
        <v>31</v>
      </c>
      <c r="B23" s="4" t="s">
        <v>13</v>
      </c>
      <c r="C23" s="7">
        <v>119</v>
      </c>
      <c r="D23" s="7">
        <v>111</v>
      </c>
      <c r="E23" s="7">
        <v>10</v>
      </c>
      <c r="F23" s="8">
        <f t="shared" si="1"/>
        <v>6.7226890756302566</v>
      </c>
      <c r="G23" s="47">
        <v>0</v>
      </c>
      <c r="H23" s="134"/>
    </row>
    <row r="24" spans="1:8" ht="30" customHeight="1" x14ac:dyDescent="0.25">
      <c r="A24" s="6" t="s">
        <v>32</v>
      </c>
      <c r="B24" s="4" t="s">
        <v>13</v>
      </c>
      <c r="C24" s="7">
        <v>70</v>
      </c>
      <c r="D24" s="7">
        <v>64</v>
      </c>
      <c r="E24" s="7">
        <v>10</v>
      </c>
      <c r="F24" s="8">
        <f t="shared" si="1"/>
        <v>8.5714285714285694</v>
      </c>
      <c r="G24" s="47">
        <v>0</v>
      </c>
      <c r="H24" s="134"/>
    </row>
    <row r="25" spans="1:8" ht="25.5" customHeight="1" x14ac:dyDescent="0.25">
      <c r="A25" s="6" t="s">
        <v>33</v>
      </c>
      <c r="B25" s="4" t="s">
        <v>13</v>
      </c>
      <c r="C25" s="7">
        <v>9</v>
      </c>
      <c r="D25" s="7">
        <v>10</v>
      </c>
      <c r="E25" s="7">
        <v>10</v>
      </c>
      <c r="F25" s="51">
        <v>10</v>
      </c>
      <c r="G25" s="138">
        <v>0</v>
      </c>
      <c r="H25" s="14"/>
    </row>
    <row r="26" spans="1:8" ht="25.5" customHeight="1" x14ac:dyDescent="0.25">
      <c r="A26" s="6" t="s">
        <v>34</v>
      </c>
      <c r="B26" s="4" t="s">
        <v>13</v>
      </c>
      <c r="C26" s="7">
        <v>26</v>
      </c>
      <c r="D26" s="7">
        <v>28</v>
      </c>
      <c r="E26" s="7">
        <v>10</v>
      </c>
      <c r="F26" s="8">
        <f t="shared" ref="F26:F36" si="2">100-(D26/C26*100)</f>
        <v>-7.6923076923076934</v>
      </c>
      <c r="G26" s="47">
        <v>0</v>
      </c>
      <c r="H26" s="134"/>
    </row>
    <row r="27" spans="1:8" ht="30" customHeight="1" x14ac:dyDescent="0.25">
      <c r="A27" s="6" t="s">
        <v>35</v>
      </c>
      <c r="B27" s="4" t="s">
        <v>13</v>
      </c>
      <c r="C27" s="7">
        <v>60</v>
      </c>
      <c r="D27" s="7">
        <v>60</v>
      </c>
      <c r="E27" s="7">
        <v>10</v>
      </c>
      <c r="F27" s="8">
        <f t="shared" si="2"/>
        <v>0</v>
      </c>
      <c r="G27" s="47">
        <v>0</v>
      </c>
      <c r="H27" s="134"/>
    </row>
    <row r="28" spans="1:8" ht="25.5" customHeight="1" x14ac:dyDescent="0.25">
      <c r="A28" s="6" t="s">
        <v>36</v>
      </c>
      <c r="B28" s="4" t="s">
        <v>13</v>
      </c>
      <c r="C28" s="7">
        <v>76</v>
      </c>
      <c r="D28" s="7">
        <v>76</v>
      </c>
      <c r="E28" s="7">
        <v>10</v>
      </c>
      <c r="F28" s="8">
        <f t="shared" si="2"/>
        <v>0</v>
      </c>
      <c r="G28" s="47">
        <v>0</v>
      </c>
      <c r="H28" s="134"/>
    </row>
    <row r="29" spans="1:8" ht="38.25" customHeight="1" x14ac:dyDescent="0.25">
      <c r="A29" s="6" t="s">
        <v>37</v>
      </c>
      <c r="B29" s="4" t="s">
        <v>13</v>
      </c>
      <c r="C29" s="7">
        <v>15</v>
      </c>
      <c r="D29" s="7">
        <v>15</v>
      </c>
      <c r="E29" s="7">
        <v>10</v>
      </c>
      <c r="F29" s="8">
        <f t="shared" si="2"/>
        <v>0</v>
      </c>
      <c r="G29" s="47">
        <v>0</v>
      </c>
      <c r="H29" s="134"/>
    </row>
    <row r="30" spans="1:8" ht="25.5" customHeight="1" x14ac:dyDescent="0.25">
      <c r="A30" s="6" t="s">
        <v>38</v>
      </c>
      <c r="B30" s="4" t="s">
        <v>13</v>
      </c>
      <c r="C30" s="7">
        <v>31</v>
      </c>
      <c r="D30" s="7">
        <v>31</v>
      </c>
      <c r="E30" s="7">
        <v>10</v>
      </c>
      <c r="F30" s="8">
        <f t="shared" si="2"/>
        <v>0</v>
      </c>
      <c r="G30" s="47">
        <v>0</v>
      </c>
      <c r="H30" s="134"/>
    </row>
    <row r="31" spans="1:8" ht="25.5" customHeight="1" x14ac:dyDescent="0.25">
      <c r="A31" s="6" t="s">
        <v>39</v>
      </c>
      <c r="B31" s="4" t="s">
        <v>13</v>
      </c>
      <c r="C31" s="7">
        <v>4</v>
      </c>
      <c r="D31" s="7">
        <v>4</v>
      </c>
      <c r="E31" s="7">
        <v>10</v>
      </c>
      <c r="F31" s="8">
        <f t="shared" si="2"/>
        <v>0</v>
      </c>
      <c r="G31" s="47">
        <v>0</v>
      </c>
      <c r="H31" s="134"/>
    </row>
    <row r="32" spans="1:8" ht="15.75" customHeight="1" x14ac:dyDescent="0.25">
      <c r="A32" s="6" t="s">
        <v>40</v>
      </c>
      <c r="B32" s="4" t="s">
        <v>13</v>
      </c>
      <c r="C32" s="7">
        <v>170</v>
      </c>
      <c r="D32" s="7">
        <v>170</v>
      </c>
      <c r="E32" s="7">
        <v>10</v>
      </c>
      <c r="F32" s="11">
        <f t="shared" si="2"/>
        <v>0</v>
      </c>
      <c r="G32" s="138">
        <v>0</v>
      </c>
      <c r="H32" s="19"/>
    </row>
    <row r="33" spans="1:26" ht="25.5" customHeight="1" x14ac:dyDescent="0.25">
      <c r="A33" s="6" t="s">
        <v>41</v>
      </c>
      <c r="B33" s="4" t="s">
        <v>13</v>
      </c>
      <c r="C33" s="16"/>
      <c r="D33" s="16"/>
      <c r="E33" s="16"/>
      <c r="F33" s="8" t="e">
        <f t="shared" si="2"/>
        <v>#DIV/0!</v>
      </c>
      <c r="G33" s="136"/>
      <c r="H33" s="134"/>
    </row>
    <row r="34" spans="1:26" ht="38.25" customHeight="1" x14ac:dyDescent="0.25">
      <c r="A34" s="20" t="s">
        <v>42</v>
      </c>
      <c r="B34" s="4" t="s">
        <v>13</v>
      </c>
      <c r="C34" s="7">
        <v>11</v>
      </c>
      <c r="D34" s="7">
        <v>12</v>
      </c>
      <c r="E34" s="7">
        <v>10</v>
      </c>
      <c r="F34" s="8">
        <f t="shared" si="2"/>
        <v>-9.0909090909090793</v>
      </c>
      <c r="G34" s="47">
        <v>0</v>
      </c>
      <c r="H34" s="134"/>
    </row>
    <row r="35" spans="1:26" ht="30" customHeight="1" x14ac:dyDescent="0.25">
      <c r="A35" s="6" t="s">
        <v>43</v>
      </c>
      <c r="B35" s="4" t="s">
        <v>13</v>
      </c>
      <c r="C35" s="7">
        <v>47</v>
      </c>
      <c r="D35" s="7">
        <v>45</v>
      </c>
      <c r="E35" s="7">
        <v>10</v>
      </c>
      <c r="F35" s="8">
        <f t="shared" si="2"/>
        <v>4.2553191489361666</v>
      </c>
      <c r="G35" s="47">
        <v>0</v>
      </c>
      <c r="H35" s="134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36" customHeight="1" x14ac:dyDescent="0.25">
      <c r="A36" s="23" t="s">
        <v>44</v>
      </c>
      <c r="B36" s="4" t="s">
        <v>80</v>
      </c>
      <c r="C36" s="24">
        <f t="shared" ref="C36:D36" si="3">SUM(C5:C35)</f>
        <v>1336</v>
      </c>
      <c r="D36" s="24">
        <f t="shared" si="3"/>
        <v>1347</v>
      </c>
      <c r="E36" s="24"/>
      <c r="F36" s="8">
        <f t="shared" si="2"/>
        <v>-0.8233532934131631</v>
      </c>
      <c r="G36" s="139"/>
      <c r="H36" s="139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/>
    <row r="38" spans="1:26" ht="15.75" customHeight="1" x14ac:dyDescent="0.25"/>
    <row r="39" spans="1:26" ht="15.75" customHeight="1" x14ac:dyDescent="0.25"/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31496062992125984" right="0.31496062992125984" top="0.15748031496062992" bottom="0.15748031496062992" header="0" footer="0"/>
  <pageSetup scale="77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xSplit="4" ySplit="4" topLeftCell="E25" activePane="bottomRight" state="frozen"/>
      <selection pane="topRight" activeCell="E1" sqref="E1"/>
      <selection pane="bottomLeft" activeCell="A5" sqref="A5"/>
      <selection pane="bottomRight" activeCell="H35" sqref="H35"/>
    </sheetView>
  </sheetViews>
  <sheetFormatPr defaultColWidth="14.42578125" defaultRowHeight="15" customHeight="1" x14ac:dyDescent="0.25"/>
  <cols>
    <col min="1" max="1" width="50.7109375" customWidth="1"/>
    <col min="2" max="2" width="15.7109375" customWidth="1"/>
    <col min="3" max="4" width="8.7109375" customWidth="1"/>
    <col min="5" max="5" width="13.5703125" customWidth="1"/>
    <col min="6" max="6" width="15.28515625" customWidth="1"/>
    <col min="7" max="7" width="10.7109375" customWidth="1"/>
    <col min="8" max="8" width="12.7109375" customWidth="1"/>
    <col min="9" max="26" width="8" customWidth="1"/>
  </cols>
  <sheetData>
    <row r="1" spans="1:26" ht="49.5" customHeight="1" x14ac:dyDescent="0.25">
      <c r="A1" s="211" t="s">
        <v>62</v>
      </c>
      <c r="B1" s="212"/>
      <c r="C1" s="212"/>
      <c r="D1" s="212"/>
      <c r="E1" s="212"/>
      <c r="F1" s="212"/>
      <c r="G1" s="212"/>
      <c r="H1" s="2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" customHeight="1" x14ac:dyDescent="0.25">
      <c r="A2" s="213" t="s">
        <v>1</v>
      </c>
      <c r="B2" s="215" t="s">
        <v>2</v>
      </c>
      <c r="C2" s="216" t="s">
        <v>3</v>
      </c>
      <c r="D2" s="210"/>
      <c r="E2" s="217" t="s">
        <v>4</v>
      </c>
      <c r="F2" s="218"/>
      <c r="G2" s="219" t="s">
        <v>5</v>
      </c>
      <c r="H2" s="215" t="s">
        <v>6</v>
      </c>
    </row>
    <row r="3" spans="1:26" ht="24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10</v>
      </c>
      <c r="G3" s="214"/>
      <c r="H3" s="214"/>
    </row>
    <row r="4" spans="1:26" ht="45" customHeight="1" x14ac:dyDescent="0.25">
      <c r="A4" s="226" t="s">
        <v>63</v>
      </c>
      <c r="B4" s="209"/>
      <c r="C4" s="209"/>
      <c r="D4" s="209"/>
      <c r="E4" s="209"/>
      <c r="F4" s="209"/>
      <c r="G4" s="209"/>
      <c r="H4" s="210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8.25" customHeight="1" x14ac:dyDescent="0.25">
      <c r="A5" s="6" t="s">
        <v>12</v>
      </c>
      <c r="B5" s="4" t="s">
        <v>13</v>
      </c>
      <c r="C5" s="7">
        <v>17</v>
      </c>
      <c r="D5" s="7">
        <v>17</v>
      </c>
      <c r="E5" s="7">
        <v>10</v>
      </c>
      <c r="F5" s="8">
        <f t="shared" ref="F5:F8" si="0">100-(D5/C5*100)</f>
        <v>0</v>
      </c>
      <c r="G5" s="21">
        <v>0</v>
      </c>
      <c r="H5" s="14"/>
    </row>
    <row r="6" spans="1:26" ht="25.5" customHeight="1" x14ac:dyDescent="0.25">
      <c r="A6" s="6" t="s">
        <v>14</v>
      </c>
      <c r="B6" s="4" t="s">
        <v>13</v>
      </c>
      <c r="C6" s="7">
        <v>2</v>
      </c>
      <c r="D6" s="7">
        <v>2</v>
      </c>
      <c r="E6" s="7">
        <v>10</v>
      </c>
      <c r="F6" s="8">
        <f t="shared" si="0"/>
        <v>0</v>
      </c>
      <c r="G6" s="21">
        <v>0</v>
      </c>
      <c r="H6" s="19"/>
    </row>
    <row r="7" spans="1:26" ht="39.950000000000003" customHeight="1" x14ac:dyDescent="0.25">
      <c r="A7" s="6" t="s">
        <v>15</v>
      </c>
      <c r="B7" s="4" t="s">
        <v>13</v>
      </c>
      <c r="C7" s="7">
        <v>4</v>
      </c>
      <c r="D7" s="7">
        <v>4</v>
      </c>
      <c r="E7" s="7">
        <v>10</v>
      </c>
      <c r="F7" s="8">
        <f t="shared" si="0"/>
        <v>0</v>
      </c>
      <c r="G7" s="21">
        <v>0</v>
      </c>
      <c r="H7" s="14"/>
    </row>
    <row r="8" spans="1:26" ht="25.5" customHeight="1" x14ac:dyDescent="0.25">
      <c r="A8" s="15" t="s">
        <v>16</v>
      </c>
      <c r="B8" s="4" t="s">
        <v>13</v>
      </c>
      <c r="C8" s="7">
        <v>7</v>
      </c>
      <c r="D8" s="7">
        <v>7</v>
      </c>
      <c r="E8" s="7">
        <v>10</v>
      </c>
      <c r="F8" s="8">
        <f t="shared" si="0"/>
        <v>0</v>
      </c>
      <c r="G8" s="21">
        <v>0</v>
      </c>
      <c r="H8" s="14"/>
    </row>
    <row r="9" spans="1:26" ht="25.5" customHeight="1" x14ac:dyDescent="0.25">
      <c r="A9" s="6" t="s">
        <v>17</v>
      </c>
      <c r="B9" s="4" t="s">
        <v>13</v>
      </c>
      <c r="C9" s="7">
        <v>5</v>
      </c>
      <c r="D9" s="7">
        <v>6</v>
      </c>
      <c r="E9" s="7">
        <v>10</v>
      </c>
      <c r="F9" s="8">
        <v>10</v>
      </c>
      <c r="G9" s="21">
        <v>0</v>
      </c>
      <c r="H9" s="14"/>
    </row>
    <row r="10" spans="1:26" ht="24" x14ac:dyDescent="0.25">
      <c r="A10" s="6" t="s">
        <v>18</v>
      </c>
      <c r="B10" s="4" t="s">
        <v>13</v>
      </c>
      <c r="C10" s="7">
        <v>10</v>
      </c>
      <c r="D10" s="7">
        <v>10</v>
      </c>
      <c r="E10" s="7">
        <v>10</v>
      </c>
      <c r="F10" s="8">
        <f t="shared" ref="F10:F11" si="1">100-(D10/C10*100)</f>
        <v>0</v>
      </c>
      <c r="G10" s="21">
        <v>0</v>
      </c>
      <c r="H10" s="46"/>
    </row>
    <row r="11" spans="1:26" ht="25.5" customHeight="1" x14ac:dyDescent="0.25">
      <c r="A11" s="6" t="s">
        <v>19</v>
      </c>
      <c r="B11" s="4" t="s">
        <v>13</v>
      </c>
      <c r="C11" s="7">
        <v>4</v>
      </c>
      <c r="D11" s="7">
        <v>3</v>
      </c>
      <c r="E11" s="7">
        <v>10</v>
      </c>
      <c r="F11" s="8">
        <f t="shared" si="1"/>
        <v>25</v>
      </c>
      <c r="G11" s="18">
        <v>0</v>
      </c>
      <c r="H11" s="46"/>
    </row>
    <row r="12" spans="1:26" ht="25.5" customHeight="1" x14ac:dyDescent="0.25">
      <c r="A12" s="6" t="s">
        <v>20</v>
      </c>
      <c r="B12" s="4" t="s">
        <v>13</v>
      </c>
      <c r="C12" s="7">
        <v>5</v>
      </c>
      <c r="D12" s="7">
        <v>4</v>
      </c>
      <c r="E12" s="7">
        <v>10</v>
      </c>
      <c r="F12" s="8">
        <v>10</v>
      </c>
      <c r="G12" s="21">
        <v>0</v>
      </c>
      <c r="H12" s="14"/>
    </row>
    <row r="13" spans="1:26" ht="25.5" customHeight="1" x14ac:dyDescent="0.25">
      <c r="A13" s="6" t="s">
        <v>21</v>
      </c>
      <c r="B13" s="4" t="s">
        <v>13</v>
      </c>
      <c r="C13" s="16"/>
      <c r="D13" s="16"/>
      <c r="E13" s="16"/>
      <c r="F13" s="8" t="e">
        <f t="shared" ref="F13:F18" si="2">100-(D13/C13*100)</f>
        <v>#DIV/0!</v>
      </c>
      <c r="G13" s="14"/>
      <c r="H13" s="14"/>
    </row>
    <row r="14" spans="1:26" ht="25.5" customHeight="1" x14ac:dyDescent="0.25">
      <c r="A14" s="6" t="s">
        <v>22</v>
      </c>
      <c r="B14" s="4" t="s">
        <v>13</v>
      </c>
      <c r="C14" s="7">
        <v>2</v>
      </c>
      <c r="D14" s="7">
        <v>2</v>
      </c>
      <c r="E14" s="7">
        <v>10</v>
      </c>
      <c r="F14" s="8">
        <f t="shared" si="2"/>
        <v>0</v>
      </c>
      <c r="G14" s="21">
        <v>0</v>
      </c>
      <c r="H14" s="14"/>
    </row>
    <row r="15" spans="1:26" ht="24" x14ac:dyDescent="0.25">
      <c r="A15" s="6" t="s">
        <v>23</v>
      </c>
      <c r="B15" s="4" t="s">
        <v>13</v>
      </c>
      <c r="C15" s="7">
        <v>8</v>
      </c>
      <c r="D15" s="7">
        <v>9</v>
      </c>
      <c r="E15" s="7">
        <v>10</v>
      </c>
      <c r="F15" s="8">
        <f t="shared" si="2"/>
        <v>-12.5</v>
      </c>
      <c r="G15" s="47">
        <v>0</v>
      </c>
      <c r="H15" s="14"/>
    </row>
    <row r="16" spans="1:26" ht="38.25" customHeight="1" x14ac:dyDescent="0.25">
      <c r="A16" s="6" t="s">
        <v>24</v>
      </c>
      <c r="B16" s="4" t="s">
        <v>13</v>
      </c>
      <c r="C16" s="7">
        <v>7</v>
      </c>
      <c r="D16" s="7">
        <v>7</v>
      </c>
      <c r="E16" s="7">
        <v>10</v>
      </c>
      <c r="F16" s="8">
        <f t="shared" si="2"/>
        <v>0</v>
      </c>
      <c r="G16" s="21">
        <v>0</v>
      </c>
      <c r="H16" s="14"/>
    </row>
    <row r="17" spans="1:8" ht="38.25" customHeight="1" x14ac:dyDescent="0.25">
      <c r="A17" s="6" t="s">
        <v>25</v>
      </c>
      <c r="B17" s="4" t="s">
        <v>13</v>
      </c>
      <c r="C17" s="7">
        <v>4</v>
      </c>
      <c r="D17" s="7">
        <v>4</v>
      </c>
      <c r="E17" s="7">
        <v>10</v>
      </c>
      <c r="F17" s="8">
        <f t="shared" si="2"/>
        <v>0</v>
      </c>
      <c r="G17" s="21">
        <v>0</v>
      </c>
      <c r="H17" s="14"/>
    </row>
    <row r="18" spans="1:8" ht="24" x14ac:dyDescent="0.25">
      <c r="A18" s="6" t="s">
        <v>26</v>
      </c>
      <c r="B18" s="4" t="s">
        <v>13</v>
      </c>
      <c r="C18" s="7">
        <v>8</v>
      </c>
      <c r="D18" s="7">
        <v>8</v>
      </c>
      <c r="E18" s="7">
        <v>10</v>
      </c>
      <c r="F18" s="8">
        <f t="shared" si="2"/>
        <v>0</v>
      </c>
      <c r="G18" s="21">
        <v>0</v>
      </c>
      <c r="H18" s="14"/>
    </row>
    <row r="19" spans="1:8" ht="25.5" customHeight="1" x14ac:dyDescent="0.25">
      <c r="A19" s="6" t="s">
        <v>27</v>
      </c>
      <c r="B19" s="4" t="s">
        <v>13</v>
      </c>
      <c r="C19" s="7">
        <v>15</v>
      </c>
      <c r="D19" s="7">
        <v>17</v>
      </c>
      <c r="E19" s="7">
        <v>10</v>
      </c>
      <c r="F19" s="8">
        <v>10</v>
      </c>
      <c r="G19" s="21">
        <v>0</v>
      </c>
      <c r="H19" s="14"/>
    </row>
    <row r="20" spans="1:8" ht="25.5" customHeight="1" x14ac:dyDescent="0.25">
      <c r="A20" s="6" t="s">
        <v>28</v>
      </c>
      <c r="B20" s="4" t="s">
        <v>13</v>
      </c>
      <c r="C20" s="7">
        <v>57</v>
      </c>
      <c r="D20" s="7">
        <v>58</v>
      </c>
      <c r="E20" s="7">
        <v>10</v>
      </c>
      <c r="F20" s="8">
        <f t="shared" ref="F20:F24" si="3">100-(D20/C20*100)</f>
        <v>-1.7543859649122879</v>
      </c>
      <c r="G20" s="21">
        <v>0</v>
      </c>
      <c r="H20" s="46"/>
    </row>
    <row r="21" spans="1:8" ht="38.25" customHeight="1" x14ac:dyDescent="0.25">
      <c r="A21" s="6" t="s">
        <v>29</v>
      </c>
      <c r="B21" s="4" t="s">
        <v>13</v>
      </c>
      <c r="C21" s="7"/>
      <c r="D21" s="7"/>
      <c r="E21" s="7"/>
      <c r="F21" s="8" t="e">
        <f t="shared" si="3"/>
        <v>#DIV/0!</v>
      </c>
      <c r="G21" s="21">
        <v>0</v>
      </c>
      <c r="H21" s="14"/>
    </row>
    <row r="22" spans="1:8" ht="38.25" customHeight="1" x14ac:dyDescent="0.25">
      <c r="A22" s="6" t="s">
        <v>30</v>
      </c>
      <c r="B22" s="4" t="s">
        <v>13</v>
      </c>
      <c r="C22" s="7">
        <v>42</v>
      </c>
      <c r="D22" s="7">
        <v>43</v>
      </c>
      <c r="E22" s="7">
        <v>10</v>
      </c>
      <c r="F22" s="8">
        <f t="shared" si="3"/>
        <v>-2.3809523809523796</v>
      </c>
      <c r="G22" s="21">
        <v>0</v>
      </c>
      <c r="H22" s="14"/>
    </row>
    <row r="23" spans="1:8" ht="30" customHeight="1" x14ac:dyDescent="0.25">
      <c r="A23" s="6" t="s">
        <v>31</v>
      </c>
      <c r="B23" s="4" t="s">
        <v>13</v>
      </c>
      <c r="C23" s="7">
        <v>49</v>
      </c>
      <c r="D23" s="7">
        <v>46</v>
      </c>
      <c r="E23" s="7">
        <v>10</v>
      </c>
      <c r="F23" s="8">
        <f t="shared" si="3"/>
        <v>6.1224489795918373</v>
      </c>
      <c r="G23" s="21">
        <v>0</v>
      </c>
      <c r="H23" s="14"/>
    </row>
    <row r="24" spans="1:8" ht="30" customHeight="1" x14ac:dyDescent="0.25">
      <c r="A24" s="6" t="s">
        <v>32</v>
      </c>
      <c r="B24" s="4" t="s">
        <v>13</v>
      </c>
      <c r="C24" s="7">
        <v>27</v>
      </c>
      <c r="D24" s="7">
        <v>27</v>
      </c>
      <c r="E24" s="7">
        <v>10</v>
      </c>
      <c r="F24" s="8">
        <f t="shared" si="3"/>
        <v>0</v>
      </c>
      <c r="G24" s="21">
        <v>0</v>
      </c>
      <c r="H24" s="14"/>
    </row>
    <row r="25" spans="1:8" ht="25.5" customHeight="1" x14ac:dyDescent="0.25">
      <c r="A25" s="6" t="s">
        <v>33</v>
      </c>
      <c r="B25" s="4" t="s">
        <v>13</v>
      </c>
      <c r="C25" s="7">
        <v>8</v>
      </c>
      <c r="D25" s="7">
        <v>8</v>
      </c>
      <c r="E25" s="7">
        <v>10</v>
      </c>
      <c r="F25" s="8">
        <v>10</v>
      </c>
      <c r="G25" s="47">
        <v>0</v>
      </c>
      <c r="H25" s="14"/>
    </row>
    <row r="26" spans="1:8" ht="30" customHeight="1" x14ac:dyDescent="0.25">
      <c r="A26" s="6" t="s">
        <v>34</v>
      </c>
      <c r="B26" s="4" t="s">
        <v>13</v>
      </c>
      <c r="C26" s="7">
        <v>6</v>
      </c>
      <c r="D26" s="7">
        <v>6</v>
      </c>
      <c r="E26" s="7">
        <v>10</v>
      </c>
      <c r="F26" s="8">
        <f t="shared" ref="F26:F33" si="4">100-(D26/C26*100)</f>
        <v>0</v>
      </c>
      <c r="G26" s="21">
        <v>0</v>
      </c>
      <c r="H26" s="14"/>
    </row>
    <row r="27" spans="1:8" ht="30" customHeight="1" x14ac:dyDescent="0.25">
      <c r="A27" s="6" t="s">
        <v>35</v>
      </c>
      <c r="B27" s="4" t="s">
        <v>13</v>
      </c>
      <c r="C27" s="7">
        <v>2</v>
      </c>
      <c r="D27" s="7">
        <v>2</v>
      </c>
      <c r="E27" s="7">
        <v>10</v>
      </c>
      <c r="F27" s="8">
        <f t="shared" si="4"/>
        <v>0</v>
      </c>
      <c r="G27" s="21">
        <v>0</v>
      </c>
      <c r="H27" s="46"/>
    </row>
    <row r="28" spans="1:8" ht="25.5" customHeight="1" x14ac:dyDescent="0.25">
      <c r="A28" s="6" t="s">
        <v>36</v>
      </c>
      <c r="B28" s="4" t="s">
        <v>13</v>
      </c>
      <c r="C28" s="7">
        <v>16</v>
      </c>
      <c r="D28" s="7">
        <v>15</v>
      </c>
      <c r="E28" s="7">
        <v>10</v>
      </c>
      <c r="F28" s="8">
        <f t="shared" si="4"/>
        <v>6.25</v>
      </c>
      <c r="G28" s="21">
        <v>0</v>
      </c>
      <c r="H28" s="14"/>
    </row>
    <row r="29" spans="1:8" ht="38.25" customHeight="1" x14ac:dyDescent="0.25">
      <c r="A29" s="6" t="s">
        <v>37</v>
      </c>
      <c r="B29" s="4" t="s">
        <v>13</v>
      </c>
      <c r="C29" s="7">
        <v>8</v>
      </c>
      <c r="D29" s="7">
        <v>8</v>
      </c>
      <c r="E29" s="7">
        <v>10</v>
      </c>
      <c r="F29" s="8">
        <f t="shared" si="4"/>
        <v>0</v>
      </c>
      <c r="G29" s="21">
        <v>0</v>
      </c>
      <c r="H29" s="14"/>
    </row>
    <row r="30" spans="1:8" ht="25.5" customHeight="1" x14ac:dyDescent="0.25">
      <c r="A30" s="6" t="s">
        <v>38</v>
      </c>
      <c r="B30" s="4" t="s">
        <v>13</v>
      </c>
      <c r="C30" s="7">
        <v>18</v>
      </c>
      <c r="D30" s="7">
        <v>18</v>
      </c>
      <c r="E30" s="7">
        <v>10</v>
      </c>
      <c r="F30" s="8">
        <f t="shared" si="4"/>
        <v>0</v>
      </c>
      <c r="G30" s="21">
        <v>0</v>
      </c>
      <c r="H30" s="14"/>
    </row>
    <row r="31" spans="1:8" ht="25.5" customHeight="1" x14ac:dyDescent="0.25">
      <c r="A31" s="6" t="s">
        <v>39</v>
      </c>
      <c r="B31" s="4" t="s">
        <v>13</v>
      </c>
      <c r="C31" s="7">
        <v>1</v>
      </c>
      <c r="D31" s="7">
        <v>1</v>
      </c>
      <c r="E31" s="7">
        <v>0</v>
      </c>
      <c r="F31" s="8">
        <f t="shared" si="4"/>
        <v>0</v>
      </c>
      <c r="G31" s="21">
        <v>0</v>
      </c>
      <c r="H31" s="14"/>
    </row>
    <row r="32" spans="1:8" ht="30" customHeight="1" x14ac:dyDescent="0.25">
      <c r="A32" s="6" t="s">
        <v>40</v>
      </c>
      <c r="B32" s="4" t="s">
        <v>13</v>
      </c>
      <c r="C32" s="7">
        <v>16</v>
      </c>
      <c r="D32" s="7">
        <v>16</v>
      </c>
      <c r="E32" s="7">
        <v>10</v>
      </c>
      <c r="F32" s="8">
        <f t="shared" si="4"/>
        <v>0</v>
      </c>
      <c r="G32" s="21">
        <v>0</v>
      </c>
      <c r="H32" s="14"/>
    </row>
    <row r="33" spans="1:26" ht="25.5" customHeight="1" x14ac:dyDescent="0.25">
      <c r="A33" s="6" t="s">
        <v>41</v>
      </c>
      <c r="B33" s="4" t="s">
        <v>13</v>
      </c>
      <c r="C33" s="7">
        <v>3</v>
      </c>
      <c r="D33" s="7">
        <v>3</v>
      </c>
      <c r="E33" s="7">
        <v>10</v>
      </c>
      <c r="F33" s="8">
        <f t="shared" si="4"/>
        <v>0</v>
      </c>
      <c r="G33" s="21">
        <v>0</v>
      </c>
      <c r="H33" s="14"/>
    </row>
    <row r="34" spans="1:26" ht="38.25" customHeight="1" x14ac:dyDescent="0.25">
      <c r="A34" s="20" t="s">
        <v>42</v>
      </c>
      <c r="B34" s="4" t="s">
        <v>13</v>
      </c>
      <c r="C34" s="7">
        <v>8</v>
      </c>
      <c r="D34" s="7">
        <v>7</v>
      </c>
      <c r="E34" s="7">
        <v>10</v>
      </c>
      <c r="F34" s="8">
        <v>10</v>
      </c>
      <c r="G34" s="21">
        <v>0</v>
      </c>
      <c r="H34" s="14"/>
    </row>
    <row r="35" spans="1:26" ht="24" x14ac:dyDescent="0.25">
      <c r="A35" s="6" t="s">
        <v>43</v>
      </c>
      <c r="B35" s="4" t="s">
        <v>13</v>
      </c>
      <c r="C35" s="7">
        <v>1</v>
      </c>
      <c r="D35" s="7">
        <v>3</v>
      </c>
      <c r="E35" s="7">
        <v>10</v>
      </c>
      <c r="F35" s="8">
        <f t="shared" ref="F35:F36" si="5">100-(D35/C35*100)</f>
        <v>-200</v>
      </c>
      <c r="G35" s="21">
        <v>190</v>
      </c>
      <c r="H35" s="207" t="s">
        <v>0</v>
      </c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5.75" customHeight="1" x14ac:dyDescent="0.25">
      <c r="A36" s="23" t="s">
        <v>44</v>
      </c>
      <c r="B36" s="4"/>
      <c r="C36" s="24">
        <f t="shared" ref="C36:D36" si="6">SUM(C5:C35)</f>
        <v>360</v>
      </c>
      <c r="D36" s="24">
        <f t="shared" si="6"/>
        <v>361</v>
      </c>
      <c r="E36" s="37"/>
      <c r="F36" s="8">
        <f t="shared" si="5"/>
        <v>-0.27777777777777146</v>
      </c>
      <c r="G36" s="26"/>
      <c r="H36" s="2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/>
    <row r="38" spans="1:26" ht="15.75" customHeight="1" x14ac:dyDescent="0.25"/>
    <row r="39" spans="1:26" ht="15.75" customHeight="1" x14ac:dyDescent="0.25"/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31496062992125984" right="0.31496062992125984" top="0.15748031496062992" bottom="0.15748031496062992" header="0" footer="0"/>
  <pageSetup scale="73" fitToHeight="3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A31" workbookViewId="0">
      <selection activeCell="C3" sqref="C3"/>
    </sheetView>
  </sheetViews>
  <sheetFormatPr defaultColWidth="14.42578125" defaultRowHeight="15" customHeight="1" x14ac:dyDescent="0.25"/>
  <cols>
    <col min="1" max="1" width="60.7109375" customWidth="1"/>
    <col min="2" max="2" width="10.7109375" customWidth="1"/>
    <col min="3" max="4" width="6.7109375" customWidth="1"/>
    <col min="5" max="5" width="9.7109375" customWidth="1"/>
    <col min="6" max="6" width="8.7109375" customWidth="1"/>
    <col min="7" max="7" width="10.7109375" customWidth="1"/>
    <col min="8" max="8" width="15.7109375" customWidth="1"/>
  </cols>
  <sheetData>
    <row r="1" spans="1:8" ht="34.5" customHeight="1" x14ac:dyDescent="0.25">
      <c r="A1" s="211" t="s">
        <v>137</v>
      </c>
      <c r="B1" s="212"/>
      <c r="C1" s="212"/>
      <c r="D1" s="212"/>
      <c r="E1" s="212"/>
      <c r="F1" s="212"/>
      <c r="G1" s="212"/>
      <c r="H1" s="212"/>
    </row>
    <row r="2" spans="1:8" ht="45" customHeight="1" x14ac:dyDescent="0.25">
      <c r="A2" s="213" t="s">
        <v>1</v>
      </c>
      <c r="B2" s="215" t="s">
        <v>2</v>
      </c>
      <c r="C2" s="216" t="s">
        <v>3</v>
      </c>
      <c r="D2" s="210"/>
      <c r="E2" s="217" t="s">
        <v>4</v>
      </c>
      <c r="F2" s="218"/>
      <c r="G2" s="219" t="s">
        <v>5</v>
      </c>
      <c r="H2" s="215" t="s">
        <v>6</v>
      </c>
    </row>
    <row r="3" spans="1:8" ht="36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114</v>
      </c>
      <c r="G3" s="214"/>
      <c r="H3" s="214"/>
    </row>
    <row r="4" spans="1:8" ht="24.75" customHeight="1" x14ac:dyDescent="0.25">
      <c r="A4" s="226" t="s">
        <v>134</v>
      </c>
      <c r="B4" s="209"/>
      <c r="C4" s="209"/>
      <c r="D4" s="209"/>
      <c r="E4" s="209"/>
      <c r="F4" s="209"/>
      <c r="G4" s="209"/>
      <c r="H4" s="210"/>
    </row>
    <row r="5" spans="1:8" ht="36" x14ac:dyDescent="0.25">
      <c r="A5" s="6" t="s">
        <v>12</v>
      </c>
      <c r="B5" s="4" t="s">
        <v>13</v>
      </c>
      <c r="C5" s="7">
        <v>2</v>
      </c>
      <c r="D5" s="7">
        <v>2</v>
      </c>
      <c r="E5" s="7">
        <v>10</v>
      </c>
      <c r="F5" s="8">
        <f t="shared" ref="F5:F7" si="0">100-(D5/C5*100)</f>
        <v>0</v>
      </c>
      <c r="G5" s="47">
        <v>0</v>
      </c>
      <c r="H5" s="134"/>
    </row>
    <row r="6" spans="1:8" ht="24" x14ac:dyDescent="0.25">
      <c r="A6" s="6" t="s">
        <v>14</v>
      </c>
      <c r="B6" s="4" t="s">
        <v>13</v>
      </c>
      <c r="C6" s="7">
        <v>19</v>
      </c>
      <c r="D6" s="7">
        <v>19</v>
      </c>
      <c r="E6" s="7">
        <v>10</v>
      </c>
      <c r="F6" s="8">
        <f t="shared" si="0"/>
        <v>0</v>
      </c>
      <c r="G6" s="47">
        <v>0</v>
      </c>
      <c r="H6" s="134"/>
    </row>
    <row r="7" spans="1:8" ht="36" x14ac:dyDescent="0.25">
      <c r="A7" s="6" t="s">
        <v>15</v>
      </c>
      <c r="B7" s="4" t="s">
        <v>13</v>
      </c>
      <c r="C7" s="7">
        <v>15</v>
      </c>
      <c r="D7" s="7">
        <v>14</v>
      </c>
      <c r="E7" s="7">
        <v>10</v>
      </c>
      <c r="F7" s="8">
        <f t="shared" si="0"/>
        <v>6.6666666666666714</v>
      </c>
      <c r="G7" s="135">
        <v>0</v>
      </c>
      <c r="H7" s="14"/>
    </row>
    <row r="8" spans="1:8" ht="25.5" x14ac:dyDescent="0.25">
      <c r="A8" s="15" t="s">
        <v>16</v>
      </c>
      <c r="B8" s="4" t="s">
        <v>13</v>
      </c>
      <c r="C8" s="7">
        <v>5</v>
      </c>
      <c r="D8" s="7">
        <v>6</v>
      </c>
      <c r="E8" s="7">
        <v>10</v>
      </c>
      <c r="F8" s="51">
        <v>10</v>
      </c>
      <c r="G8" s="135">
        <v>0</v>
      </c>
      <c r="H8" s="134"/>
    </row>
    <row r="9" spans="1:8" ht="24" x14ac:dyDescent="0.25">
      <c r="A9" s="6" t="s">
        <v>17</v>
      </c>
      <c r="B9" s="4" t="s">
        <v>13</v>
      </c>
      <c r="C9" s="16"/>
      <c r="D9" s="16"/>
      <c r="E9" s="16"/>
      <c r="F9" s="8" t="e">
        <f t="shared" ref="F9:F18" si="1">100-(D9/C9*100)</f>
        <v>#DIV/0!</v>
      </c>
      <c r="G9" s="136"/>
      <c r="H9" s="134"/>
    </row>
    <row r="10" spans="1:8" ht="24" x14ac:dyDescent="0.25">
      <c r="A10" s="6" t="s">
        <v>18</v>
      </c>
      <c r="B10" s="4" t="s">
        <v>13</v>
      </c>
      <c r="C10" s="7">
        <v>40</v>
      </c>
      <c r="D10" s="7">
        <v>40</v>
      </c>
      <c r="E10" s="7">
        <v>10</v>
      </c>
      <c r="F10" s="8">
        <f t="shared" si="1"/>
        <v>0</v>
      </c>
      <c r="G10" s="97">
        <v>0</v>
      </c>
      <c r="H10" s="130"/>
    </row>
    <row r="11" spans="1:8" x14ac:dyDescent="0.25">
      <c r="A11" s="6" t="s">
        <v>19</v>
      </c>
      <c r="B11" s="4" t="s">
        <v>13</v>
      </c>
      <c r="C11" s="7">
        <v>8</v>
      </c>
      <c r="D11" s="7">
        <v>8</v>
      </c>
      <c r="E11" s="7">
        <v>10</v>
      </c>
      <c r="F11" s="8">
        <f t="shared" si="1"/>
        <v>0</v>
      </c>
      <c r="G11" s="47">
        <v>0</v>
      </c>
      <c r="H11" s="134"/>
    </row>
    <row r="12" spans="1:8" x14ac:dyDescent="0.25">
      <c r="A12" s="6" t="s">
        <v>20</v>
      </c>
      <c r="B12" s="4" t="s">
        <v>13</v>
      </c>
      <c r="C12" s="7">
        <v>5</v>
      </c>
      <c r="D12" s="7">
        <v>5</v>
      </c>
      <c r="E12" s="7">
        <v>10</v>
      </c>
      <c r="F12" s="8">
        <f t="shared" si="1"/>
        <v>0</v>
      </c>
      <c r="G12" s="47">
        <v>0</v>
      </c>
      <c r="H12" s="134"/>
    </row>
    <row r="13" spans="1:8" ht="24" x14ac:dyDescent="0.25">
      <c r="A13" s="6" t="s">
        <v>21</v>
      </c>
      <c r="B13" s="4" t="s">
        <v>13</v>
      </c>
      <c r="C13" s="7">
        <v>20</v>
      </c>
      <c r="D13" s="7">
        <v>20</v>
      </c>
      <c r="E13" s="7">
        <v>10</v>
      </c>
      <c r="F13" s="8">
        <f t="shared" si="1"/>
        <v>0</v>
      </c>
      <c r="G13" s="47">
        <v>0</v>
      </c>
      <c r="H13" s="134"/>
    </row>
    <row r="14" spans="1:8" ht="24" x14ac:dyDescent="0.25">
      <c r="A14" s="6" t="s">
        <v>22</v>
      </c>
      <c r="B14" s="4" t="s">
        <v>13</v>
      </c>
      <c r="C14" s="7">
        <v>17</v>
      </c>
      <c r="D14" s="7">
        <v>17</v>
      </c>
      <c r="E14" s="7">
        <v>10</v>
      </c>
      <c r="F14" s="8">
        <f t="shared" si="1"/>
        <v>0</v>
      </c>
      <c r="G14" s="135">
        <v>0</v>
      </c>
      <c r="H14" s="134"/>
    </row>
    <row r="15" spans="1:8" ht="24" x14ac:dyDescent="0.25">
      <c r="A15" s="6" t="s">
        <v>23</v>
      </c>
      <c r="B15" s="4" t="s">
        <v>13</v>
      </c>
      <c r="C15" s="7">
        <v>90</v>
      </c>
      <c r="D15" s="7">
        <v>81</v>
      </c>
      <c r="E15" s="7">
        <v>10</v>
      </c>
      <c r="F15" s="8">
        <f t="shared" si="1"/>
        <v>10</v>
      </c>
      <c r="G15" s="47">
        <v>0</v>
      </c>
      <c r="H15" s="134"/>
    </row>
    <row r="16" spans="1:8" ht="36" x14ac:dyDescent="0.25">
      <c r="A16" s="6" t="s">
        <v>24</v>
      </c>
      <c r="B16" s="4" t="s">
        <v>13</v>
      </c>
      <c r="C16" s="7">
        <v>12</v>
      </c>
      <c r="D16" s="7">
        <v>11</v>
      </c>
      <c r="E16" s="7">
        <v>10</v>
      </c>
      <c r="F16" s="8">
        <f t="shared" si="1"/>
        <v>8.3333333333333428</v>
      </c>
      <c r="G16" s="47">
        <v>0</v>
      </c>
      <c r="H16" s="134"/>
    </row>
    <row r="17" spans="1:8" ht="36" x14ac:dyDescent="0.25">
      <c r="A17" s="6" t="s">
        <v>25</v>
      </c>
      <c r="B17" s="4" t="s">
        <v>13</v>
      </c>
      <c r="C17" s="7">
        <v>67</v>
      </c>
      <c r="D17" s="7">
        <v>67</v>
      </c>
      <c r="E17" s="7">
        <v>10</v>
      </c>
      <c r="F17" s="8">
        <f t="shared" si="1"/>
        <v>0</v>
      </c>
      <c r="G17" s="47">
        <v>0</v>
      </c>
      <c r="H17" s="134"/>
    </row>
    <row r="18" spans="1:8" ht="24" x14ac:dyDescent="0.25">
      <c r="A18" s="6" t="s">
        <v>26</v>
      </c>
      <c r="B18" s="4" t="s">
        <v>13</v>
      </c>
      <c r="C18" s="7">
        <v>31</v>
      </c>
      <c r="D18" s="7">
        <v>34</v>
      </c>
      <c r="E18" s="7">
        <v>10</v>
      </c>
      <c r="F18" s="8">
        <f t="shared" si="1"/>
        <v>-9.6774193548387046</v>
      </c>
      <c r="G18" s="47">
        <v>0</v>
      </c>
      <c r="H18" s="134"/>
    </row>
    <row r="19" spans="1:8" ht="24" x14ac:dyDescent="0.25">
      <c r="A19" s="6" t="s">
        <v>27</v>
      </c>
      <c r="B19" s="4" t="s">
        <v>13</v>
      </c>
      <c r="C19" s="7">
        <v>4</v>
      </c>
      <c r="D19" s="7">
        <v>4</v>
      </c>
      <c r="E19" s="7">
        <v>10</v>
      </c>
      <c r="F19" s="8">
        <v>10</v>
      </c>
      <c r="G19" s="47">
        <v>0</v>
      </c>
      <c r="H19" s="134"/>
    </row>
    <row r="20" spans="1:8" ht="24" x14ac:dyDescent="0.25">
      <c r="A20" s="6" t="s">
        <v>28</v>
      </c>
      <c r="B20" s="4" t="s">
        <v>13</v>
      </c>
      <c r="C20" s="16"/>
      <c r="D20" s="16"/>
      <c r="E20" s="16"/>
      <c r="F20" s="8" t="e">
        <f t="shared" ref="F20:F36" si="2">100-(D20/C20*100)</f>
        <v>#DIV/0!</v>
      </c>
      <c r="G20" s="130"/>
      <c r="H20" s="134"/>
    </row>
    <row r="21" spans="1:8" ht="36" x14ac:dyDescent="0.25">
      <c r="A21" s="6" t="s">
        <v>29</v>
      </c>
      <c r="B21" s="4" t="s">
        <v>13</v>
      </c>
      <c r="C21" s="7">
        <v>6</v>
      </c>
      <c r="D21" s="7">
        <v>6</v>
      </c>
      <c r="E21" s="7">
        <v>10</v>
      </c>
      <c r="F21" s="8">
        <f t="shared" si="2"/>
        <v>0</v>
      </c>
      <c r="G21" s="47">
        <v>0</v>
      </c>
      <c r="H21" s="134"/>
    </row>
    <row r="22" spans="1:8" ht="36" x14ac:dyDescent="0.25">
      <c r="A22" s="6" t="s">
        <v>30</v>
      </c>
      <c r="B22" s="4" t="s">
        <v>13</v>
      </c>
      <c r="C22" s="7">
        <v>114</v>
      </c>
      <c r="D22" s="7">
        <v>114</v>
      </c>
      <c r="E22" s="7">
        <v>10</v>
      </c>
      <c r="F22" s="8">
        <f t="shared" si="2"/>
        <v>0</v>
      </c>
      <c r="G22" s="47">
        <v>0</v>
      </c>
      <c r="H22" s="134"/>
    </row>
    <row r="23" spans="1:8" ht="24" x14ac:dyDescent="0.25">
      <c r="A23" s="6" t="s">
        <v>31</v>
      </c>
      <c r="B23" s="4" t="s">
        <v>13</v>
      </c>
      <c r="C23" s="7">
        <v>139</v>
      </c>
      <c r="D23" s="7">
        <v>131</v>
      </c>
      <c r="E23" s="7">
        <v>10</v>
      </c>
      <c r="F23" s="8">
        <f t="shared" si="2"/>
        <v>5.75539568345323</v>
      </c>
      <c r="G23" s="47">
        <v>0</v>
      </c>
      <c r="H23" s="134"/>
    </row>
    <row r="24" spans="1:8" ht="24" x14ac:dyDescent="0.25">
      <c r="A24" s="6" t="s">
        <v>32</v>
      </c>
      <c r="B24" s="4" t="s">
        <v>13</v>
      </c>
      <c r="C24" s="7">
        <v>25</v>
      </c>
      <c r="D24" s="7">
        <v>23</v>
      </c>
      <c r="E24" s="7">
        <v>10</v>
      </c>
      <c r="F24" s="8">
        <f t="shared" si="2"/>
        <v>8</v>
      </c>
      <c r="G24" s="47">
        <v>0</v>
      </c>
      <c r="H24" s="134"/>
    </row>
    <row r="25" spans="1:8" ht="24" x14ac:dyDescent="0.25">
      <c r="A25" s="6" t="s">
        <v>33</v>
      </c>
      <c r="B25" s="4" t="s">
        <v>13</v>
      </c>
      <c r="C25" s="7">
        <v>7</v>
      </c>
      <c r="D25" s="7">
        <v>7</v>
      </c>
      <c r="E25" s="7">
        <v>10</v>
      </c>
      <c r="F25" s="8">
        <f t="shared" si="2"/>
        <v>0</v>
      </c>
      <c r="G25" s="138">
        <v>0</v>
      </c>
      <c r="H25" s="14"/>
    </row>
    <row r="26" spans="1:8" ht="24" x14ac:dyDescent="0.25">
      <c r="A26" s="6" t="s">
        <v>34</v>
      </c>
      <c r="B26" s="4" t="s">
        <v>13</v>
      </c>
      <c r="C26" s="7">
        <v>85</v>
      </c>
      <c r="D26" s="7">
        <v>90</v>
      </c>
      <c r="E26" s="7">
        <v>10</v>
      </c>
      <c r="F26" s="8">
        <f t="shared" si="2"/>
        <v>-5.8823529411764781</v>
      </c>
      <c r="G26" s="47">
        <v>0</v>
      </c>
      <c r="H26" s="134"/>
    </row>
    <row r="27" spans="1:8" ht="24" x14ac:dyDescent="0.25">
      <c r="A27" s="6" t="s">
        <v>35</v>
      </c>
      <c r="B27" s="4" t="s">
        <v>13</v>
      </c>
      <c r="C27" s="7">
        <v>35</v>
      </c>
      <c r="D27" s="7">
        <v>35</v>
      </c>
      <c r="E27" s="7">
        <v>10</v>
      </c>
      <c r="F27" s="8">
        <f t="shared" si="2"/>
        <v>0</v>
      </c>
      <c r="G27" s="47">
        <v>0</v>
      </c>
      <c r="H27" s="134"/>
    </row>
    <row r="28" spans="1:8" ht="24" x14ac:dyDescent="0.25">
      <c r="A28" s="6" t="s">
        <v>36</v>
      </c>
      <c r="B28" s="4" t="s">
        <v>13</v>
      </c>
      <c r="C28" s="7">
        <v>18</v>
      </c>
      <c r="D28" s="7">
        <v>18</v>
      </c>
      <c r="E28" s="7">
        <v>10</v>
      </c>
      <c r="F28" s="8">
        <f t="shared" si="2"/>
        <v>0</v>
      </c>
      <c r="G28" s="47">
        <v>0</v>
      </c>
      <c r="H28" s="134"/>
    </row>
    <row r="29" spans="1:8" ht="36" x14ac:dyDescent="0.25">
      <c r="A29" s="6" t="s">
        <v>37</v>
      </c>
      <c r="B29" s="4" t="s">
        <v>13</v>
      </c>
      <c r="C29" s="16"/>
      <c r="D29" s="16"/>
      <c r="E29" s="16"/>
      <c r="F29" s="8" t="e">
        <f t="shared" si="2"/>
        <v>#DIV/0!</v>
      </c>
      <c r="G29" s="130"/>
      <c r="H29" s="134"/>
    </row>
    <row r="30" spans="1:8" ht="24" x14ac:dyDescent="0.25">
      <c r="A30" s="6" t="s">
        <v>38</v>
      </c>
      <c r="B30" s="4" t="s">
        <v>13</v>
      </c>
      <c r="C30" s="16"/>
      <c r="D30" s="16"/>
      <c r="E30" s="16"/>
      <c r="F30" s="8" t="e">
        <f t="shared" si="2"/>
        <v>#DIV/0!</v>
      </c>
      <c r="G30" s="130"/>
      <c r="H30" s="134"/>
    </row>
    <row r="31" spans="1:8" ht="24" x14ac:dyDescent="0.25">
      <c r="A31" s="6" t="s">
        <v>39</v>
      </c>
      <c r="B31" s="4" t="s">
        <v>13</v>
      </c>
      <c r="C31" s="7">
        <v>5</v>
      </c>
      <c r="D31" s="7">
        <v>5</v>
      </c>
      <c r="E31" s="7">
        <v>10</v>
      </c>
      <c r="F31" s="8">
        <f t="shared" si="2"/>
        <v>0</v>
      </c>
      <c r="G31" s="47">
        <v>0</v>
      </c>
      <c r="H31" s="134"/>
    </row>
    <row r="32" spans="1:8" ht="24" x14ac:dyDescent="0.25">
      <c r="A32" s="6" t="s">
        <v>40</v>
      </c>
      <c r="B32" s="4" t="s">
        <v>13</v>
      </c>
      <c r="C32" s="7">
        <v>52</v>
      </c>
      <c r="D32" s="7">
        <v>52</v>
      </c>
      <c r="E32" s="7">
        <v>10</v>
      </c>
      <c r="F32" s="11">
        <f t="shared" si="2"/>
        <v>0</v>
      </c>
      <c r="G32" s="138">
        <v>0</v>
      </c>
      <c r="H32" s="19"/>
    </row>
    <row r="33" spans="1:26" ht="24" x14ac:dyDescent="0.25">
      <c r="A33" s="6" t="s">
        <v>41</v>
      </c>
      <c r="B33" s="4" t="s">
        <v>13</v>
      </c>
      <c r="C33" s="16"/>
      <c r="D33" s="16"/>
      <c r="E33" s="16"/>
      <c r="F33" s="8" t="e">
        <f t="shared" si="2"/>
        <v>#DIV/0!</v>
      </c>
      <c r="G33" s="136"/>
      <c r="H33" s="134"/>
    </row>
    <row r="34" spans="1:26" ht="36" x14ac:dyDescent="0.25">
      <c r="A34" s="20" t="s">
        <v>42</v>
      </c>
      <c r="B34" s="4" t="s">
        <v>13</v>
      </c>
      <c r="C34" s="7">
        <v>10</v>
      </c>
      <c r="D34" s="7">
        <v>11</v>
      </c>
      <c r="E34" s="7">
        <v>10</v>
      </c>
      <c r="F34" s="8">
        <f t="shared" si="2"/>
        <v>-10.000000000000014</v>
      </c>
      <c r="G34" s="47">
        <v>0</v>
      </c>
      <c r="H34" s="134"/>
    </row>
    <row r="35" spans="1:26" ht="24" x14ac:dyDescent="0.25">
      <c r="A35" s="6" t="s">
        <v>43</v>
      </c>
      <c r="B35" s="4" t="s">
        <v>13</v>
      </c>
      <c r="C35" s="7">
        <v>17</v>
      </c>
      <c r="D35" s="7">
        <v>23</v>
      </c>
      <c r="E35" s="7">
        <v>10</v>
      </c>
      <c r="F35" s="8">
        <f t="shared" si="2"/>
        <v>-35.29411764705884</v>
      </c>
      <c r="G35" s="47">
        <v>25</v>
      </c>
      <c r="H35" s="121" t="s">
        <v>138</v>
      </c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36" customHeight="1" x14ac:dyDescent="0.25">
      <c r="A36" s="23" t="s">
        <v>44</v>
      </c>
      <c r="B36" s="4" t="s">
        <v>80</v>
      </c>
      <c r="C36" s="24">
        <f t="shared" ref="C36:D36" si="3">SUM(C5:C35)</f>
        <v>848</v>
      </c>
      <c r="D36" s="24">
        <f t="shared" si="3"/>
        <v>843</v>
      </c>
      <c r="E36" s="24"/>
      <c r="F36" s="8">
        <f t="shared" si="2"/>
        <v>0.58962264150943611</v>
      </c>
      <c r="G36" s="139"/>
      <c r="H36" s="139"/>
    </row>
    <row r="37" spans="1:26" ht="15.75" customHeight="1" x14ac:dyDescent="0.25"/>
    <row r="38" spans="1:26" ht="15.75" customHeight="1" x14ac:dyDescent="0.25"/>
    <row r="39" spans="1:26" ht="15.75" customHeight="1" x14ac:dyDescent="0.25"/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31496062992125984" right="0.31496062992125984" top="0.15748031496062992" bottom="0.15748031496062992" header="0" footer="0"/>
  <pageSetup scale="77" fitToHeight="3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0"/>
  <sheetViews>
    <sheetView workbookViewId="0">
      <selection sqref="A1:R1"/>
    </sheetView>
  </sheetViews>
  <sheetFormatPr defaultColWidth="14.42578125" defaultRowHeight="15" customHeight="1" x14ac:dyDescent="0.25"/>
  <cols>
    <col min="1" max="1" width="35.7109375" customWidth="1"/>
    <col min="2" max="4" width="8.7109375" customWidth="1"/>
    <col min="5" max="5" width="10.7109375" customWidth="1"/>
    <col min="6" max="6" width="8" customWidth="1"/>
    <col min="7" max="7" width="10.7109375" customWidth="1"/>
    <col min="8" max="9" width="8.7109375" customWidth="1"/>
    <col min="10" max="10" width="10.7109375" customWidth="1"/>
    <col min="11" max="11" width="8" customWidth="1"/>
    <col min="12" max="12" width="10.7109375" customWidth="1"/>
    <col min="13" max="14" width="8.7109375" customWidth="1"/>
    <col min="15" max="15" width="10.7109375" customWidth="1"/>
    <col min="16" max="16" width="8" customWidth="1"/>
    <col min="17" max="17" width="10.7109375" customWidth="1"/>
    <col min="18" max="18" width="12.7109375" customWidth="1"/>
  </cols>
  <sheetData>
    <row r="1" spans="1:18" ht="15.75" customHeight="1" x14ac:dyDescent="0.25">
      <c r="A1" s="236" t="s">
        <v>139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</row>
    <row r="3" spans="1:18" ht="109.5" customHeight="1" x14ac:dyDescent="0.25">
      <c r="A3" s="213" t="s">
        <v>1</v>
      </c>
      <c r="B3" s="219" t="s">
        <v>2</v>
      </c>
      <c r="C3" s="224" t="s">
        <v>46</v>
      </c>
      <c r="D3" s="210"/>
      <c r="E3" s="224" t="s">
        <v>47</v>
      </c>
      <c r="F3" s="210"/>
      <c r="G3" s="219" t="s">
        <v>5</v>
      </c>
      <c r="H3" s="224" t="s">
        <v>48</v>
      </c>
      <c r="I3" s="210"/>
      <c r="J3" s="225" t="s">
        <v>47</v>
      </c>
      <c r="K3" s="218"/>
      <c r="L3" s="219" t="s">
        <v>5</v>
      </c>
      <c r="M3" s="224" t="s">
        <v>133</v>
      </c>
      <c r="N3" s="210"/>
      <c r="O3" s="225" t="s">
        <v>47</v>
      </c>
      <c r="P3" s="218"/>
      <c r="Q3" s="219" t="s">
        <v>5</v>
      </c>
      <c r="R3" s="215" t="s">
        <v>6</v>
      </c>
    </row>
    <row r="4" spans="1:18" ht="36" customHeight="1" x14ac:dyDescent="0.25">
      <c r="A4" s="214"/>
      <c r="B4" s="214"/>
      <c r="C4" s="4" t="s">
        <v>50</v>
      </c>
      <c r="D4" s="4" t="s">
        <v>51</v>
      </c>
      <c r="E4" s="4" t="s">
        <v>9</v>
      </c>
      <c r="F4" s="4" t="s">
        <v>91</v>
      </c>
      <c r="G4" s="214"/>
      <c r="H4" s="4" t="s">
        <v>50</v>
      </c>
      <c r="I4" s="4" t="s">
        <v>51</v>
      </c>
      <c r="J4" s="4" t="s">
        <v>9</v>
      </c>
      <c r="K4" s="4" t="s">
        <v>91</v>
      </c>
      <c r="L4" s="214"/>
      <c r="M4" s="4" t="s">
        <v>50</v>
      </c>
      <c r="N4" s="4" t="s">
        <v>51</v>
      </c>
      <c r="O4" s="4" t="s">
        <v>9</v>
      </c>
      <c r="P4" s="4" t="s">
        <v>91</v>
      </c>
      <c r="Q4" s="214"/>
      <c r="R4" s="214"/>
    </row>
    <row r="5" spans="1:18" ht="24.75" customHeight="1" x14ac:dyDescent="0.25">
      <c r="A5" s="227" t="s">
        <v>134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18"/>
    </row>
    <row r="6" spans="1:18" ht="60" customHeight="1" x14ac:dyDescent="0.25">
      <c r="A6" s="6" t="s">
        <v>12</v>
      </c>
      <c r="B6" s="28" t="s">
        <v>54</v>
      </c>
      <c r="C6" s="41">
        <v>100</v>
      </c>
      <c r="D6" s="41">
        <v>100</v>
      </c>
      <c r="E6" s="41">
        <v>0</v>
      </c>
      <c r="F6" s="28">
        <f t="shared" ref="F6:F36" si="0">100-(D6/C6*100)</f>
        <v>0</v>
      </c>
      <c r="G6" s="41">
        <v>0</v>
      </c>
      <c r="H6" s="41">
        <v>100</v>
      </c>
      <c r="I6" s="41">
        <v>100</v>
      </c>
      <c r="J6" s="41">
        <v>0</v>
      </c>
      <c r="K6" s="28">
        <f t="shared" ref="K6:K22" si="1">100-(I6/H6*100)</f>
        <v>0</v>
      </c>
      <c r="L6" s="41">
        <v>0</v>
      </c>
      <c r="M6" s="41">
        <v>100</v>
      </c>
      <c r="N6" s="41">
        <v>100</v>
      </c>
      <c r="O6" s="41">
        <v>3</v>
      </c>
      <c r="P6" s="87">
        <f t="shared" ref="P6:P36" si="2">100-(N6/M6*100)</f>
        <v>0</v>
      </c>
      <c r="Q6" s="41">
        <v>0</v>
      </c>
      <c r="R6" s="42"/>
    </row>
    <row r="7" spans="1:18" ht="36" customHeight="1" x14ac:dyDescent="0.25">
      <c r="A7" s="6" t="s">
        <v>14</v>
      </c>
      <c r="B7" s="28" t="s">
        <v>54</v>
      </c>
      <c r="C7" s="41">
        <v>100</v>
      </c>
      <c r="D7" s="41">
        <v>100</v>
      </c>
      <c r="E7" s="41">
        <v>0</v>
      </c>
      <c r="F7" s="28">
        <f t="shared" si="0"/>
        <v>0</v>
      </c>
      <c r="G7" s="41">
        <v>0</v>
      </c>
      <c r="H7" s="41">
        <v>100</v>
      </c>
      <c r="I7" s="41">
        <v>100</v>
      </c>
      <c r="J7" s="41">
        <v>0</v>
      </c>
      <c r="K7" s="28">
        <f t="shared" si="1"/>
        <v>0</v>
      </c>
      <c r="L7" s="41">
        <v>0</v>
      </c>
      <c r="M7" s="41">
        <v>100</v>
      </c>
      <c r="N7" s="41">
        <v>98</v>
      </c>
      <c r="O7" s="41">
        <v>3</v>
      </c>
      <c r="P7" s="87">
        <f t="shared" si="2"/>
        <v>2</v>
      </c>
      <c r="Q7" s="41">
        <v>0</v>
      </c>
      <c r="R7" s="42"/>
    </row>
    <row r="8" spans="1:18" ht="60" customHeight="1" x14ac:dyDescent="0.25">
      <c r="A8" s="6" t="s">
        <v>15</v>
      </c>
      <c r="B8" s="28" t="s">
        <v>54</v>
      </c>
      <c r="C8" s="41">
        <v>100</v>
      </c>
      <c r="D8" s="41">
        <v>100</v>
      </c>
      <c r="E8" s="41">
        <v>0</v>
      </c>
      <c r="F8" s="28">
        <f t="shared" si="0"/>
        <v>0</v>
      </c>
      <c r="G8" s="41">
        <v>0</v>
      </c>
      <c r="H8" s="41">
        <v>100</v>
      </c>
      <c r="I8" s="41">
        <v>100</v>
      </c>
      <c r="J8" s="41">
        <v>0</v>
      </c>
      <c r="K8" s="28">
        <f t="shared" si="1"/>
        <v>0</v>
      </c>
      <c r="L8" s="41">
        <v>0</v>
      </c>
      <c r="M8" s="41">
        <v>100</v>
      </c>
      <c r="N8" s="41">
        <v>100</v>
      </c>
      <c r="O8" s="41">
        <v>3</v>
      </c>
      <c r="P8" s="28">
        <f t="shared" si="2"/>
        <v>0</v>
      </c>
      <c r="Q8" s="41">
        <v>0</v>
      </c>
      <c r="R8" s="42"/>
    </row>
    <row r="9" spans="1:18" ht="38.25" customHeight="1" x14ac:dyDescent="0.25">
      <c r="A9" s="15" t="s">
        <v>16</v>
      </c>
      <c r="B9" s="28" t="s">
        <v>54</v>
      </c>
      <c r="C9" s="41">
        <v>100</v>
      </c>
      <c r="D9" s="41">
        <v>100</v>
      </c>
      <c r="E9" s="41">
        <v>0</v>
      </c>
      <c r="F9" s="28">
        <f t="shared" si="0"/>
        <v>0</v>
      </c>
      <c r="G9" s="41">
        <v>0</v>
      </c>
      <c r="H9" s="41">
        <v>100</v>
      </c>
      <c r="I9" s="41">
        <v>100</v>
      </c>
      <c r="J9" s="41">
        <v>0</v>
      </c>
      <c r="K9" s="28">
        <f t="shared" si="1"/>
        <v>0</v>
      </c>
      <c r="L9" s="41">
        <v>0</v>
      </c>
      <c r="M9" s="41">
        <v>100</v>
      </c>
      <c r="N9" s="41">
        <v>100</v>
      </c>
      <c r="O9" s="41">
        <v>3</v>
      </c>
      <c r="P9" s="28">
        <f t="shared" si="2"/>
        <v>0</v>
      </c>
      <c r="Q9" s="41">
        <v>0</v>
      </c>
      <c r="R9" s="42"/>
    </row>
    <row r="10" spans="1:18" ht="36" customHeight="1" x14ac:dyDescent="0.25">
      <c r="A10" s="6" t="s">
        <v>17</v>
      </c>
      <c r="B10" s="28" t="s">
        <v>54</v>
      </c>
      <c r="C10" s="28"/>
      <c r="D10" s="28"/>
      <c r="E10" s="28"/>
      <c r="F10" s="28" t="e">
        <f t="shared" si="0"/>
        <v>#DIV/0!</v>
      </c>
      <c r="G10" s="28"/>
      <c r="H10" s="28"/>
      <c r="I10" s="28"/>
      <c r="J10" s="28"/>
      <c r="K10" s="28" t="e">
        <f t="shared" si="1"/>
        <v>#DIV/0!</v>
      </c>
      <c r="L10" s="28"/>
      <c r="M10" s="28"/>
      <c r="N10" s="28"/>
      <c r="O10" s="28"/>
      <c r="P10" s="28" t="e">
        <f t="shared" si="2"/>
        <v>#DIV/0!</v>
      </c>
      <c r="Q10" s="28"/>
      <c r="R10" s="42"/>
    </row>
    <row r="11" spans="1:18" ht="36" customHeight="1" x14ac:dyDescent="0.25">
      <c r="A11" s="6" t="s">
        <v>18</v>
      </c>
      <c r="B11" s="28" t="s">
        <v>54</v>
      </c>
      <c r="C11" s="41">
        <v>100</v>
      </c>
      <c r="D11" s="41">
        <v>100</v>
      </c>
      <c r="E11" s="41">
        <v>0</v>
      </c>
      <c r="F11" s="28">
        <f t="shared" si="0"/>
        <v>0</v>
      </c>
      <c r="G11" s="41">
        <v>0</v>
      </c>
      <c r="H11" s="41">
        <v>100</v>
      </c>
      <c r="I11" s="41">
        <v>100</v>
      </c>
      <c r="J11" s="41">
        <v>0</v>
      </c>
      <c r="K11" s="28">
        <f t="shared" si="1"/>
        <v>0</v>
      </c>
      <c r="L11" s="41">
        <v>0</v>
      </c>
      <c r="M11" s="41">
        <v>100</v>
      </c>
      <c r="N11" s="41">
        <v>100</v>
      </c>
      <c r="O11" s="41">
        <v>3</v>
      </c>
      <c r="P11" s="28">
        <f t="shared" si="2"/>
        <v>0</v>
      </c>
      <c r="Q11" s="41">
        <v>0</v>
      </c>
      <c r="R11" s="42"/>
    </row>
    <row r="12" spans="1:18" ht="36" customHeight="1" x14ac:dyDescent="0.25">
      <c r="A12" s="6" t="s">
        <v>19</v>
      </c>
      <c r="B12" s="28" t="s">
        <v>54</v>
      </c>
      <c r="C12" s="41">
        <v>100</v>
      </c>
      <c r="D12" s="41">
        <v>100</v>
      </c>
      <c r="E12" s="41">
        <v>0</v>
      </c>
      <c r="F12" s="28">
        <f t="shared" si="0"/>
        <v>0</v>
      </c>
      <c r="G12" s="41">
        <v>0</v>
      </c>
      <c r="H12" s="41">
        <v>100</v>
      </c>
      <c r="I12" s="41">
        <v>100</v>
      </c>
      <c r="J12" s="41">
        <v>0</v>
      </c>
      <c r="K12" s="28">
        <f t="shared" si="1"/>
        <v>0</v>
      </c>
      <c r="L12" s="41">
        <v>0</v>
      </c>
      <c r="M12" s="41">
        <v>100</v>
      </c>
      <c r="N12" s="41">
        <v>100</v>
      </c>
      <c r="O12" s="41">
        <v>3</v>
      </c>
      <c r="P12" s="28">
        <f t="shared" si="2"/>
        <v>0</v>
      </c>
      <c r="Q12" s="41">
        <v>0</v>
      </c>
      <c r="R12" s="42"/>
    </row>
    <row r="13" spans="1:18" ht="24" customHeight="1" x14ac:dyDescent="0.25">
      <c r="A13" s="6" t="s">
        <v>20</v>
      </c>
      <c r="B13" s="28" t="s">
        <v>54</v>
      </c>
      <c r="C13" s="41">
        <v>100</v>
      </c>
      <c r="D13" s="41">
        <v>100</v>
      </c>
      <c r="E13" s="41">
        <v>0</v>
      </c>
      <c r="F13" s="28">
        <f t="shared" si="0"/>
        <v>0</v>
      </c>
      <c r="G13" s="41">
        <v>0</v>
      </c>
      <c r="H13" s="41">
        <v>100</v>
      </c>
      <c r="I13" s="41">
        <v>100</v>
      </c>
      <c r="J13" s="41">
        <v>0</v>
      </c>
      <c r="K13" s="28">
        <f t="shared" si="1"/>
        <v>0</v>
      </c>
      <c r="L13" s="41">
        <v>0</v>
      </c>
      <c r="M13" s="41">
        <v>100</v>
      </c>
      <c r="N13" s="41">
        <v>100</v>
      </c>
      <c r="O13" s="41">
        <v>3</v>
      </c>
      <c r="P13" s="28">
        <f t="shared" si="2"/>
        <v>0</v>
      </c>
      <c r="Q13" s="41">
        <v>0</v>
      </c>
      <c r="R13" s="42"/>
    </row>
    <row r="14" spans="1:18" ht="36" customHeight="1" x14ac:dyDescent="0.25">
      <c r="A14" s="6" t="s">
        <v>21</v>
      </c>
      <c r="B14" s="28" t="s">
        <v>54</v>
      </c>
      <c r="C14" s="41">
        <v>100</v>
      </c>
      <c r="D14" s="41">
        <v>100</v>
      </c>
      <c r="E14" s="41">
        <v>0</v>
      </c>
      <c r="F14" s="28">
        <f t="shared" si="0"/>
        <v>0</v>
      </c>
      <c r="G14" s="41">
        <v>0</v>
      </c>
      <c r="H14" s="41">
        <v>100</v>
      </c>
      <c r="I14" s="41">
        <v>100</v>
      </c>
      <c r="J14" s="41">
        <v>0</v>
      </c>
      <c r="K14" s="28">
        <f t="shared" si="1"/>
        <v>0</v>
      </c>
      <c r="L14" s="41">
        <v>0</v>
      </c>
      <c r="M14" s="41">
        <v>100</v>
      </c>
      <c r="N14" s="41">
        <v>100</v>
      </c>
      <c r="O14" s="41">
        <v>3</v>
      </c>
      <c r="P14" s="28">
        <f t="shared" si="2"/>
        <v>0</v>
      </c>
      <c r="Q14" s="41">
        <v>0</v>
      </c>
      <c r="R14" s="42"/>
    </row>
    <row r="15" spans="1:18" ht="36" customHeight="1" x14ac:dyDescent="0.25">
      <c r="A15" s="6" t="s">
        <v>22</v>
      </c>
      <c r="B15" s="28" t="s">
        <v>54</v>
      </c>
      <c r="C15" s="41">
        <v>100</v>
      </c>
      <c r="D15" s="41">
        <v>100</v>
      </c>
      <c r="E15" s="41">
        <v>0</v>
      </c>
      <c r="F15" s="28">
        <f t="shared" si="0"/>
        <v>0</v>
      </c>
      <c r="G15" s="41">
        <v>0</v>
      </c>
      <c r="H15" s="41">
        <v>100</v>
      </c>
      <c r="I15" s="41">
        <v>100</v>
      </c>
      <c r="J15" s="41">
        <v>0</v>
      </c>
      <c r="K15" s="28">
        <f t="shared" si="1"/>
        <v>0</v>
      </c>
      <c r="L15" s="41">
        <v>0</v>
      </c>
      <c r="M15" s="41">
        <v>100</v>
      </c>
      <c r="N15" s="41">
        <v>97</v>
      </c>
      <c r="O15" s="41">
        <v>3</v>
      </c>
      <c r="P15" s="28">
        <f t="shared" si="2"/>
        <v>3</v>
      </c>
      <c r="Q15" s="41">
        <v>0</v>
      </c>
      <c r="R15" s="42"/>
    </row>
    <row r="16" spans="1:18" ht="36" customHeight="1" x14ac:dyDescent="0.25">
      <c r="A16" s="6" t="s">
        <v>23</v>
      </c>
      <c r="B16" s="28" t="s">
        <v>54</v>
      </c>
      <c r="C16" s="41">
        <v>100</v>
      </c>
      <c r="D16" s="41">
        <v>100</v>
      </c>
      <c r="E16" s="41">
        <v>0</v>
      </c>
      <c r="F16" s="28">
        <f t="shared" si="0"/>
        <v>0</v>
      </c>
      <c r="G16" s="41">
        <v>0</v>
      </c>
      <c r="H16" s="41">
        <v>100</v>
      </c>
      <c r="I16" s="41">
        <v>100</v>
      </c>
      <c r="J16" s="41">
        <v>0</v>
      </c>
      <c r="K16" s="28">
        <f t="shared" si="1"/>
        <v>0</v>
      </c>
      <c r="L16" s="41">
        <v>0</v>
      </c>
      <c r="M16" s="41">
        <v>100</v>
      </c>
      <c r="N16" s="41">
        <v>98</v>
      </c>
      <c r="O16" s="41">
        <v>3</v>
      </c>
      <c r="P16" s="28">
        <f t="shared" si="2"/>
        <v>2</v>
      </c>
      <c r="Q16" s="41">
        <v>0</v>
      </c>
      <c r="R16" s="42"/>
    </row>
    <row r="17" spans="1:18" ht="60" customHeight="1" x14ac:dyDescent="0.25">
      <c r="A17" s="6" t="s">
        <v>24</v>
      </c>
      <c r="B17" s="28" t="s">
        <v>54</v>
      </c>
      <c r="C17" s="41">
        <v>100</v>
      </c>
      <c r="D17" s="41">
        <v>100</v>
      </c>
      <c r="E17" s="41">
        <v>0</v>
      </c>
      <c r="F17" s="28">
        <f t="shared" si="0"/>
        <v>0</v>
      </c>
      <c r="G17" s="41">
        <v>0</v>
      </c>
      <c r="H17" s="41">
        <v>100</v>
      </c>
      <c r="I17" s="41">
        <v>100</v>
      </c>
      <c r="J17" s="41">
        <v>0</v>
      </c>
      <c r="K17" s="28">
        <f t="shared" si="1"/>
        <v>0</v>
      </c>
      <c r="L17" s="41">
        <v>0</v>
      </c>
      <c r="M17" s="41">
        <v>100</v>
      </c>
      <c r="N17" s="41">
        <v>100</v>
      </c>
      <c r="O17" s="41">
        <v>3</v>
      </c>
      <c r="P17" s="28">
        <f t="shared" si="2"/>
        <v>0</v>
      </c>
      <c r="Q17" s="41">
        <v>0</v>
      </c>
      <c r="R17" s="42"/>
    </row>
    <row r="18" spans="1:18" ht="60" customHeight="1" x14ac:dyDescent="0.25">
      <c r="A18" s="6" t="s">
        <v>25</v>
      </c>
      <c r="B18" s="28" t="s">
        <v>54</v>
      </c>
      <c r="C18" s="34">
        <v>100</v>
      </c>
      <c r="D18" s="41">
        <v>100</v>
      </c>
      <c r="E18" s="41">
        <v>0</v>
      </c>
      <c r="F18" s="28">
        <f t="shared" si="0"/>
        <v>0</v>
      </c>
      <c r="G18" s="41">
        <v>0</v>
      </c>
      <c r="H18" s="41">
        <v>100</v>
      </c>
      <c r="I18" s="41">
        <v>100</v>
      </c>
      <c r="J18" s="41">
        <v>0</v>
      </c>
      <c r="K18" s="28">
        <f t="shared" si="1"/>
        <v>0</v>
      </c>
      <c r="L18" s="41">
        <v>0</v>
      </c>
      <c r="M18" s="41">
        <v>100</v>
      </c>
      <c r="N18" s="41">
        <v>100</v>
      </c>
      <c r="O18" s="41">
        <v>3</v>
      </c>
      <c r="P18" s="28">
        <f t="shared" si="2"/>
        <v>0</v>
      </c>
      <c r="Q18" s="41">
        <v>0</v>
      </c>
      <c r="R18" s="42"/>
    </row>
    <row r="19" spans="1:18" ht="36" customHeight="1" x14ac:dyDescent="0.25">
      <c r="A19" s="6" t="s">
        <v>26</v>
      </c>
      <c r="B19" s="28" t="s">
        <v>54</v>
      </c>
      <c r="C19" s="41">
        <v>100</v>
      </c>
      <c r="D19" s="41">
        <v>100</v>
      </c>
      <c r="E19" s="41">
        <v>0</v>
      </c>
      <c r="F19" s="28">
        <f t="shared" si="0"/>
        <v>0</v>
      </c>
      <c r="G19" s="41">
        <v>0</v>
      </c>
      <c r="H19" s="41">
        <v>100</v>
      </c>
      <c r="I19" s="41">
        <v>100</v>
      </c>
      <c r="J19" s="41">
        <v>0</v>
      </c>
      <c r="K19" s="28">
        <f t="shared" si="1"/>
        <v>0</v>
      </c>
      <c r="L19" s="41">
        <v>0</v>
      </c>
      <c r="M19" s="41">
        <v>100</v>
      </c>
      <c r="N19" s="41">
        <v>100</v>
      </c>
      <c r="O19" s="41">
        <v>3</v>
      </c>
      <c r="P19" s="28">
        <f t="shared" si="2"/>
        <v>0</v>
      </c>
      <c r="Q19" s="41">
        <v>0</v>
      </c>
      <c r="R19" s="42"/>
    </row>
    <row r="20" spans="1:18" ht="36" customHeight="1" x14ac:dyDescent="0.25">
      <c r="A20" s="6" t="s">
        <v>27</v>
      </c>
      <c r="B20" s="28" t="s">
        <v>54</v>
      </c>
      <c r="C20" s="41">
        <v>100</v>
      </c>
      <c r="D20" s="41">
        <v>100</v>
      </c>
      <c r="E20" s="41">
        <v>0</v>
      </c>
      <c r="F20" s="28">
        <f t="shared" si="0"/>
        <v>0</v>
      </c>
      <c r="G20" s="41">
        <v>0</v>
      </c>
      <c r="H20" s="41">
        <v>100</v>
      </c>
      <c r="I20" s="41">
        <v>100</v>
      </c>
      <c r="J20" s="41">
        <v>0</v>
      </c>
      <c r="K20" s="28">
        <f t="shared" si="1"/>
        <v>0</v>
      </c>
      <c r="L20" s="41">
        <v>0</v>
      </c>
      <c r="M20" s="41">
        <v>100</v>
      </c>
      <c r="N20" s="41">
        <v>100</v>
      </c>
      <c r="O20" s="41">
        <v>3</v>
      </c>
      <c r="P20" s="28">
        <f t="shared" si="2"/>
        <v>0</v>
      </c>
      <c r="Q20" s="41">
        <v>0</v>
      </c>
      <c r="R20" s="42"/>
    </row>
    <row r="21" spans="1:18" ht="36" customHeight="1" x14ac:dyDescent="0.25">
      <c r="A21" s="6" t="s">
        <v>28</v>
      </c>
      <c r="B21" s="28" t="s">
        <v>54</v>
      </c>
      <c r="C21" s="28"/>
      <c r="D21" s="28"/>
      <c r="E21" s="28"/>
      <c r="F21" s="28" t="e">
        <f t="shared" si="0"/>
        <v>#DIV/0!</v>
      </c>
      <c r="G21" s="28"/>
      <c r="H21" s="28"/>
      <c r="I21" s="28"/>
      <c r="J21" s="28"/>
      <c r="K21" s="28" t="e">
        <f t="shared" si="1"/>
        <v>#DIV/0!</v>
      </c>
      <c r="L21" s="28"/>
      <c r="M21" s="28"/>
      <c r="N21" s="28"/>
      <c r="O21" s="28"/>
      <c r="P21" s="87" t="e">
        <f t="shared" si="2"/>
        <v>#DIV/0!</v>
      </c>
      <c r="Q21" s="28"/>
      <c r="R21" s="42"/>
    </row>
    <row r="22" spans="1:18" ht="60" customHeight="1" x14ac:dyDescent="0.25">
      <c r="A22" s="6" t="s">
        <v>29</v>
      </c>
      <c r="B22" s="28" t="s">
        <v>54</v>
      </c>
      <c r="C22" s="41">
        <v>100</v>
      </c>
      <c r="D22" s="41">
        <v>100</v>
      </c>
      <c r="E22" s="41">
        <v>0</v>
      </c>
      <c r="F22" s="28">
        <f t="shared" si="0"/>
        <v>0</v>
      </c>
      <c r="G22" s="41">
        <v>0</v>
      </c>
      <c r="H22" s="34">
        <v>100</v>
      </c>
      <c r="I22" s="41">
        <v>100</v>
      </c>
      <c r="J22" s="41">
        <v>0</v>
      </c>
      <c r="K22" s="28">
        <f t="shared" si="1"/>
        <v>0</v>
      </c>
      <c r="L22" s="41">
        <v>0</v>
      </c>
      <c r="M22" s="41">
        <v>100</v>
      </c>
      <c r="N22" s="41">
        <v>100</v>
      </c>
      <c r="O22" s="41">
        <v>3</v>
      </c>
      <c r="P22" s="87">
        <f t="shared" si="2"/>
        <v>0</v>
      </c>
      <c r="Q22" s="41">
        <v>0</v>
      </c>
      <c r="R22" s="42"/>
    </row>
    <row r="23" spans="1:18" ht="60" customHeight="1" x14ac:dyDescent="0.25">
      <c r="A23" s="6" t="s">
        <v>30</v>
      </c>
      <c r="B23" s="28" t="s">
        <v>54</v>
      </c>
      <c r="C23" s="41">
        <v>100</v>
      </c>
      <c r="D23" s="41">
        <v>100</v>
      </c>
      <c r="E23" s="41">
        <v>0</v>
      </c>
      <c r="F23" s="28">
        <f t="shared" si="0"/>
        <v>0</v>
      </c>
      <c r="G23" s="41">
        <v>0</v>
      </c>
      <c r="H23" s="41">
        <v>100</v>
      </c>
      <c r="I23" s="41">
        <v>100</v>
      </c>
      <c r="J23" s="41">
        <v>0</v>
      </c>
      <c r="K23" s="41">
        <v>0</v>
      </c>
      <c r="L23" s="41">
        <v>0</v>
      </c>
      <c r="M23" s="41">
        <v>100</v>
      </c>
      <c r="N23" s="41">
        <v>100</v>
      </c>
      <c r="O23" s="41">
        <v>3</v>
      </c>
      <c r="P23" s="28">
        <f t="shared" si="2"/>
        <v>0</v>
      </c>
      <c r="Q23" s="41">
        <v>0</v>
      </c>
      <c r="R23" s="42"/>
    </row>
    <row r="24" spans="1:18" ht="48" customHeight="1" x14ac:dyDescent="0.25">
      <c r="A24" s="6" t="s">
        <v>31</v>
      </c>
      <c r="B24" s="28" t="s">
        <v>54</v>
      </c>
      <c r="C24" s="41">
        <v>100</v>
      </c>
      <c r="D24" s="41">
        <v>100</v>
      </c>
      <c r="E24" s="41">
        <v>0</v>
      </c>
      <c r="F24" s="28">
        <f t="shared" si="0"/>
        <v>0</v>
      </c>
      <c r="G24" s="41">
        <v>0</v>
      </c>
      <c r="H24" s="41">
        <v>100</v>
      </c>
      <c r="I24" s="41">
        <v>100</v>
      </c>
      <c r="J24" s="41">
        <v>0</v>
      </c>
      <c r="K24" s="28">
        <f t="shared" ref="K24:K36" si="3">100-(I24/H24*100)</f>
        <v>0</v>
      </c>
      <c r="L24" s="41">
        <v>0</v>
      </c>
      <c r="M24" s="41">
        <v>100</v>
      </c>
      <c r="N24" s="41">
        <v>100</v>
      </c>
      <c r="O24" s="41">
        <v>3</v>
      </c>
      <c r="P24" s="87">
        <f t="shared" si="2"/>
        <v>0</v>
      </c>
      <c r="Q24" s="41">
        <v>0</v>
      </c>
      <c r="R24" s="42"/>
    </row>
    <row r="25" spans="1:18" ht="36" customHeight="1" x14ac:dyDescent="0.25">
      <c r="A25" s="6" t="s">
        <v>32</v>
      </c>
      <c r="B25" s="28" t="s">
        <v>54</v>
      </c>
      <c r="C25" s="41">
        <v>100</v>
      </c>
      <c r="D25" s="41">
        <v>100</v>
      </c>
      <c r="E25" s="41">
        <v>0</v>
      </c>
      <c r="F25" s="28">
        <f t="shared" si="0"/>
        <v>0</v>
      </c>
      <c r="G25" s="41">
        <v>0</v>
      </c>
      <c r="H25" s="41">
        <v>100</v>
      </c>
      <c r="I25" s="41">
        <v>100</v>
      </c>
      <c r="J25" s="41">
        <v>0</v>
      </c>
      <c r="K25" s="28">
        <f t="shared" si="3"/>
        <v>0</v>
      </c>
      <c r="L25" s="41">
        <v>0</v>
      </c>
      <c r="M25" s="41">
        <v>100</v>
      </c>
      <c r="N25" s="41">
        <v>100</v>
      </c>
      <c r="O25" s="41">
        <v>3</v>
      </c>
      <c r="P25" s="87">
        <f t="shared" si="2"/>
        <v>0</v>
      </c>
      <c r="Q25" s="41">
        <v>0</v>
      </c>
      <c r="R25" s="42"/>
    </row>
    <row r="26" spans="1:18" ht="36" customHeight="1" x14ac:dyDescent="0.25">
      <c r="A26" s="6" t="s">
        <v>33</v>
      </c>
      <c r="B26" s="28" t="s">
        <v>54</v>
      </c>
      <c r="C26" s="41">
        <v>100</v>
      </c>
      <c r="D26" s="41">
        <v>100</v>
      </c>
      <c r="E26" s="41">
        <v>0</v>
      </c>
      <c r="F26" s="28">
        <f t="shared" si="0"/>
        <v>0</v>
      </c>
      <c r="G26" s="41">
        <v>0</v>
      </c>
      <c r="H26" s="41">
        <v>100</v>
      </c>
      <c r="I26" s="41">
        <v>100</v>
      </c>
      <c r="J26" s="41">
        <v>0</v>
      </c>
      <c r="K26" s="28">
        <f t="shared" si="3"/>
        <v>0</v>
      </c>
      <c r="L26" s="41">
        <v>0</v>
      </c>
      <c r="M26" s="41">
        <v>100</v>
      </c>
      <c r="N26" s="41">
        <v>100</v>
      </c>
      <c r="O26" s="41">
        <v>3</v>
      </c>
      <c r="P26" s="28">
        <f t="shared" si="2"/>
        <v>0</v>
      </c>
      <c r="Q26" s="41">
        <v>0</v>
      </c>
      <c r="R26" s="42"/>
    </row>
    <row r="27" spans="1:18" ht="36" customHeight="1" x14ac:dyDescent="0.25">
      <c r="A27" s="6" t="s">
        <v>34</v>
      </c>
      <c r="B27" s="28" t="s">
        <v>54</v>
      </c>
      <c r="C27" s="41">
        <v>100</v>
      </c>
      <c r="D27" s="41">
        <v>100</v>
      </c>
      <c r="E27" s="41">
        <v>0</v>
      </c>
      <c r="F27" s="28">
        <f t="shared" si="0"/>
        <v>0</v>
      </c>
      <c r="G27" s="41">
        <v>0</v>
      </c>
      <c r="H27" s="41">
        <v>100</v>
      </c>
      <c r="I27" s="41">
        <v>100</v>
      </c>
      <c r="J27" s="41">
        <v>0</v>
      </c>
      <c r="K27" s="28">
        <f t="shared" si="3"/>
        <v>0</v>
      </c>
      <c r="L27" s="41">
        <v>0</v>
      </c>
      <c r="M27" s="41">
        <v>100</v>
      </c>
      <c r="N27" s="41">
        <v>100</v>
      </c>
      <c r="O27" s="41">
        <v>3</v>
      </c>
      <c r="P27" s="87">
        <f t="shared" si="2"/>
        <v>0</v>
      </c>
      <c r="Q27" s="41">
        <v>0</v>
      </c>
      <c r="R27" s="42"/>
    </row>
    <row r="28" spans="1:18" ht="36" customHeight="1" x14ac:dyDescent="0.25">
      <c r="A28" s="6" t="s">
        <v>35</v>
      </c>
      <c r="B28" s="28" t="s">
        <v>54</v>
      </c>
      <c r="C28" s="41">
        <v>100</v>
      </c>
      <c r="D28" s="41">
        <v>100</v>
      </c>
      <c r="E28" s="41">
        <v>0</v>
      </c>
      <c r="F28" s="28">
        <f t="shared" si="0"/>
        <v>0</v>
      </c>
      <c r="G28" s="41">
        <v>0</v>
      </c>
      <c r="H28" s="41">
        <v>100</v>
      </c>
      <c r="I28" s="41">
        <v>100</v>
      </c>
      <c r="J28" s="41">
        <v>0</v>
      </c>
      <c r="K28" s="28">
        <f t="shared" si="3"/>
        <v>0</v>
      </c>
      <c r="L28" s="41">
        <v>0</v>
      </c>
      <c r="M28" s="41">
        <v>100</v>
      </c>
      <c r="N28" s="41">
        <v>100</v>
      </c>
      <c r="O28" s="41">
        <v>3</v>
      </c>
      <c r="P28" s="28">
        <f t="shared" si="2"/>
        <v>0</v>
      </c>
      <c r="Q28" s="41">
        <v>0</v>
      </c>
      <c r="R28" s="42"/>
    </row>
    <row r="29" spans="1:18" ht="36" customHeight="1" x14ac:dyDescent="0.25">
      <c r="A29" s="6" t="s">
        <v>36</v>
      </c>
      <c r="B29" s="28" t="s">
        <v>54</v>
      </c>
      <c r="C29" s="41">
        <v>100</v>
      </c>
      <c r="D29" s="41">
        <v>100</v>
      </c>
      <c r="E29" s="41">
        <v>0</v>
      </c>
      <c r="F29" s="28">
        <f t="shared" si="0"/>
        <v>0</v>
      </c>
      <c r="G29" s="41">
        <v>0</v>
      </c>
      <c r="H29" s="41">
        <v>100</v>
      </c>
      <c r="I29" s="41">
        <v>100</v>
      </c>
      <c r="J29" s="41">
        <v>0</v>
      </c>
      <c r="K29" s="28">
        <f t="shared" si="3"/>
        <v>0</v>
      </c>
      <c r="L29" s="41">
        <v>0</v>
      </c>
      <c r="M29" s="41">
        <v>100</v>
      </c>
      <c r="N29" s="41">
        <v>100</v>
      </c>
      <c r="O29" s="41">
        <v>3</v>
      </c>
      <c r="P29" s="28">
        <f t="shared" si="2"/>
        <v>0</v>
      </c>
      <c r="Q29" s="41">
        <v>0</v>
      </c>
      <c r="R29" s="42"/>
    </row>
    <row r="30" spans="1:18" ht="60" customHeight="1" x14ac:dyDescent="0.25">
      <c r="A30" s="6" t="s">
        <v>37</v>
      </c>
      <c r="B30" s="28" t="s">
        <v>54</v>
      </c>
      <c r="C30" s="28"/>
      <c r="D30" s="28"/>
      <c r="E30" s="28"/>
      <c r="F30" s="28" t="e">
        <f t="shared" si="0"/>
        <v>#DIV/0!</v>
      </c>
      <c r="G30" s="28"/>
      <c r="H30" s="28"/>
      <c r="I30" s="28"/>
      <c r="J30" s="28"/>
      <c r="K30" s="28" t="e">
        <f t="shared" si="3"/>
        <v>#DIV/0!</v>
      </c>
      <c r="L30" s="28"/>
      <c r="M30" s="28"/>
      <c r="N30" s="28"/>
      <c r="O30" s="28"/>
      <c r="P30" s="87" t="e">
        <f t="shared" si="2"/>
        <v>#DIV/0!</v>
      </c>
      <c r="Q30" s="28"/>
      <c r="R30" s="42"/>
    </row>
    <row r="31" spans="1:18" ht="36" customHeight="1" x14ac:dyDescent="0.25">
      <c r="A31" s="6" t="s">
        <v>38</v>
      </c>
      <c r="B31" s="28" t="s">
        <v>54</v>
      </c>
      <c r="C31" s="28"/>
      <c r="D31" s="28"/>
      <c r="E31" s="28"/>
      <c r="F31" s="28" t="e">
        <f t="shared" si="0"/>
        <v>#DIV/0!</v>
      </c>
      <c r="G31" s="28"/>
      <c r="H31" s="28"/>
      <c r="I31" s="28"/>
      <c r="J31" s="28"/>
      <c r="K31" s="28" t="e">
        <f t="shared" si="3"/>
        <v>#DIV/0!</v>
      </c>
      <c r="L31" s="28"/>
      <c r="M31" s="28"/>
      <c r="N31" s="28"/>
      <c r="O31" s="28"/>
      <c r="P31" s="28" t="e">
        <f t="shared" si="2"/>
        <v>#DIV/0!</v>
      </c>
      <c r="Q31" s="28"/>
      <c r="R31" s="42"/>
    </row>
    <row r="32" spans="1:18" ht="48" customHeight="1" x14ac:dyDescent="0.25">
      <c r="A32" s="6" t="s">
        <v>39</v>
      </c>
      <c r="B32" s="28" t="s">
        <v>54</v>
      </c>
      <c r="C32" s="41">
        <v>100</v>
      </c>
      <c r="D32" s="41">
        <v>100</v>
      </c>
      <c r="E32" s="41">
        <v>0</v>
      </c>
      <c r="F32" s="28">
        <f t="shared" si="0"/>
        <v>0</v>
      </c>
      <c r="G32" s="41">
        <v>0</v>
      </c>
      <c r="H32" s="41">
        <v>100</v>
      </c>
      <c r="I32" s="41">
        <v>100</v>
      </c>
      <c r="J32" s="41">
        <v>0</v>
      </c>
      <c r="K32" s="28">
        <f t="shared" si="3"/>
        <v>0</v>
      </c>
      <c r="L32" s="41">
        <v>0</v>
      </c>
      <c r="M32" s="41">
        <v>100</v>
      </c>
      <c r="N32" s="41">
        <v>100</v>
      </c>
      <c r="O32" s="41">
        <v>3</v>
      </c>
      <c r="P32" s="28">
        <f t="shared" si="2"/>
        <v>0</v>
      </c>
      <c r="Q32" s="41">
        <v>0</v>
      </c>
      <c r="R32" s="42"/>
    </row>
    <row r="33" spans="1:18" ht="36" customHeight="1" x14ac:dyDescent="0.25">
      <c r="A33" s="6" t="s">
        <v>40</v>
      </c>
      <c r="B33" s="28" t="s">
        <v>54</v>
      </c>
      <c r="C33" s="41">
        <v>100</v>
      </c>
      <c r="D33" s="41">
        <v>100</v>
      </c>
      <c r="E33" s="41">
        <v>0</v>
      </c>
      <c r="F33" s="28">
        <f t="shared" si="0"/>
        <v>0</v>
      </c>
      <c r="G33" s="41">
        <v>0</v>
      </c>
      <c r="H33" s="41">
        <v>100</v>
      </c>
      <c r="I33" s="41">
        <v>100</v>
      </c>
      <c r="J33" s="41">
        <v>0</v>
      </c>
      <c r="K33" s="28">
        <f t="shared" si="3"/>
        <v>0</v>
      </c>
      <c r="L33" s="41">
        <v>0</v>
      </c>
      <c r="M33" s="41">
        <v>100</v>
      </c>
      <c r="N33" s="41">
        <v>100</v>
      </c>
      <c r="O33" s="41">
        <v>3</v>
      </c>
      <c r="P33" s="87">
        <f t="shared" si="2"/>
        <v>0</v>
      </c>
      <c r="Q33" s="41">
        <v>0</v>
      </c>
      <c r="R33" s="42"/>
    </row>
    <row r="34" spans="1:18" ht="36" customHeight="1" x14ac:dyDescent="0.25">
      <c r="A34" s="6" t="s">
        <v>41</v>
      </c>
      <c r="B34" s="28" t="s">
        <v>54</v>
      </c>
      <c r="C34" s="28"/>
      <c r="D34" s="28"/>
      <c r="E34" s="28"/>
      <c r="F34" s="28" t="e">
        <f t="shared" si="0"/>
        <v>#DIV/0!</v>
      </c>
      <c r="G34" s="28"/>
      <c r="H34" s="28"/>
      <c r="I34" s="28"/>
      <c r="J34" s="28"/>
      <c r="K34" s="28" t="e">
        <f t="shared" si="3"/>
        <v>#DIV/0!</v>
      </c>
      <c r="L34" s="28"/>
      <c r="M34" s="28"/>
      <c r="N34" s="28"/>
      <c r="O34" s="28"/>
      <c r="P34" s="28" t="e">
        <f t="shared" si="2"/>
        <v>#DIV/0!</v>
      </c>
      <c r="Q34" s="28"/>
      <c r="R34" s="42"/>
    </row>
    <row r="35" spans="1:18" ht="48" customHeight="1" x14ac:dyDescent="0.25">
      <c r="A35" s="20" t="s">
        <v>42</v>
      </c>
      <c r="B35" s="2" t="s">
        <v>54</v>
      </c>
      <c r="C35" s="53">
        <v>100</v>
      </c>
      <c r="D35" s="53">
        <v>100</v>
      </c>
      <c r="E35" s="53">
        <v>0</v>
      </c>
      <c r="F35" s="2">
        <f t="shared" si="0"/>
        <v>0</v>
      </c>
      <c r="G35" s="53">
        <v>0</v>
      </c>
      <c r="H35" s="53">
        <v>100</v>
      </c>
      <c r="I35" s="53">
        <v>100</v>
      </c>
      <c r="J35" s="53">
        <v>0</v>
      </c>
      <c r="K35" s="2">
        <f t="shared" si="3"/>
        <v>0</v>
      </c>
      <c r="L35" s="53">
        <v>0</v>
      </c>
      <c r="M35" s="53">
        <v>100</v>
      </c>
      <c r="N35" s="53">
        <v>100</v>
      </c>
      <c r="O35" s="53">
        <v>3</v>
      </c>
      <c r="P35" s="2">
        <f t="shared" si="2"/>
        <v>0</v>
      </c>
      <c r="Q35" s="53">
        <v>0</v>
      </c>
      <c r="R35" s="45"/>
    </row>
    <row r="36" spans="1:18" ht="42" customHeight="1" x14ac:dyDescent="0.25">
      <c r="A36" s="6" t="s">
        <v>43</v>
      </c>
      <c r="B36" s="28" t="s">
        <v>54</v>
      </c>
      <c r="C36" s="29">
        <v>100</v>
      </c>
      <c r="D36" s="29">
        <v>100</v>
      </c>
      <c r="E36" s="29">
        <v>0</v>
      </c>
      <c r="F36" s="28">
        <f t="shared" si="0"/>
        <v>0</v>
      </c>
      <c r="G36" s="29">
        <v>0</v>
      </c>
      <c r="H36" s="29">
        <v>100</v>
      </c>
      <c r="I36" s="29">
        <v>100</v>
      </c>
      <c r="J36" s="29">
        <v>0</v>
      </c>
      <c r="K36" s="28">
        <f t="shared" si="3"/>
        <v>0</v>
      </c>
      <c r="L36" s="29">
        <v>0</v>
      </c>
      <c r="M36" s="29">
        <v>100</v>
      </c>
      <c r="N36" s="29">
        <v>100</v>
      </c>
      <c r="O36" s="29">
        <v>3</v>
      </c>
      <c r="P36" s="28">
        <f t="shared" si="2"/>
        <v>0</v>
      </c>
      <c r="Q36" s="29">
        <v>0</v>
      </c>
      <c r="R36" s="30"/>
    </row>
    <row r="37" spans="1:18" ht="15.75" customHeight="1" x14ac:dyDescent="0.25"/>
    <row r="38" spans="1:18" ht="15.75" customHeight="1" x14ac:dyDescent="0.25"/>
    <row r="39" spans="1:18" ht="15.75" customHeight="1" x14ac:dyDescent="0.25"/>
    <row r="40" spans="1:18" ht="15.75" customHeight="1" x14ac:dyDescent="0.25"/>
    <row r="41" spans="1:18" ht="15.75" customHeight="1" x14ac:dyDescent="0.25"/>
    <row r="42" spans="1:18" ht="15.75" customHeight="1" x14ac:dyDescent="0.25"/>
    <row r="43" spans="1:18" ht="15.75" customHeight="1" x14ac:dyDescent="0.25"/>
    <row r="44" spans="1:18" ht="15.75" customHeight="1" x14ac:dyDescent="0.25"/>
    <row r="45" spans="1:18" ht="15.75" customHeight="1" x14ac:dyDescent="0.25"/>
    <row r="46" spans="1:18" ht="15.75" customHeight="1" x14ac:dyDescent="0.25"/>
    <row r="47" spans="1:18" ht="15.75" customHeight="1" x14ac:dyDescent="0.25"/>
    <row r="48" spans="1:1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4">
    <mergeCell ref="A5:R5"/>
    <mergeCell ref="R3:R4"/>
    <mergeCell ref="A1:R1"/>
    <mergeCell ref="A3:A4"/>
    <mergeCell ref="B3:B4"/>
    <mergeCell ref="C3:D3"/>
    <mergeCell ref="E3:F3"/>
    <mergeCell ref="G3:G4"/>
    <mergeCell ref="H3:I3"/>
    <mergeCell ref="J3:K3"/>
    <mergeCell ref="L3:L4"/>
    <mergeCell ref="M3:N3"/>
    <mergeCell ref="O3:P3"/>
    <mergeCell ref="Q3:Q4"/>
  </mergeCells>
  <pageMargins left="0.31496062992125984" right="0.31496062992125984" top="0.15748031496062992" bottom="0.15748031496062992" header="0" footer="0"/>
  <pageSetup scale="66" fitToHeight="3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tabSelected="1" topLeftCell="A31" workbookViewId="0">
      <selection activeCell="A35" sqref="A35"/>
    </sheetView>
  </sheetViews>
  <sheetFormatPr defaultColWidth="14.42578125" defaultRowHeight="15" customHeight="1" x14ac:dyDescent="0.25"/>
  <cols>
    <col min="1" max="1" width="60.7109375" customWidth="1"/>
    <col min="2" max="2" width="13.42578125" customWidth="1"/>
    <col min="3" max="4" width="6.7109375" customWidth="1"/>
    <col min="5" max="5" width="9.7109375" customWidth="1"/>
    <col min="6" max="6" width="8.7109375" customWidth="1"/>
    <col min="7" max="7" width="10.7109375" customWidth="1"/>
    <col min="8" max="8" width="15.7109375" customWidth="1"/>
  </cols>
  <sheetData>
    <row r="1" spans="1:8" ht="34.5" customHeight="1" x14ac:dyDescent="0.25">
      <c r="A1" s="211" t="s">
        <v>89</v>
      </c>
      <c r="B1" s="212"/>
      <c r="C1" s="212"/>
      <c r="D1" s="212"/>
      <c r="E1" s="212"/>
      <c r="F1" s="212"/>
      <c r="G1" s="212"/>
      <c r="H1" s="212"/>
    </row>
    <row r="2" spans="1:8" ht="45" customHeight="1" x14ac:dyDescent="0.25">
      <c r="A2" s="213" t="s">
        <v>1</v>
      </c>
      <c r="B2" s="215" t="s">
        <v>2</v>
      </c>
      <c r="C2" s="216" t="s">
        <v>3</v>
      </c>
      <c r="D2" s="210"/>
      <c r="E2" s="217" t="s">
        <v>4</v>
      </c>
      <c r="F2" s="218"/>
      <c r="G2" s="219" t="s">
        <v>5</v>
      </c>
      <c r="H2" s="215" t="s">
        <v>6</v>
      </c>
    </row>
    <row r="3" spans="1:8" ht="36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114</v>
      </c>
      <c r="G3" s="214"/>
      <c r="H3" s="214"/>
    </row>
    <row r="4" spans="1:8" x14ac:dyDescent="0.25">
      <c r="A4" s="226" t="s">
        <v>134</v>
      </c>
      <c r="B4" s="209"/>
      <c r="C4" s="209"/>
      <c r="D4" s="209"/>
      <c r="E4" s="209"/>
      <c r="F4" s="209"/>
      <c r="G4" s="209"/>
      <c r="H4" s="210"/>
    </row>
    <row r="5" spans="1:8" ht="38.25" customHeight="1" x14ac:dyDescent="0.25">
      <c r="A5" s="6" t="s">
        <v>12</v>
      </c>
      <c r="B5" s="4" t="s">
        <v>13</v>
      </c>
      <c r="C5" s="16"/>
      <c r="D5" s="16"/>
      <c r="E5" s="16"/>
      <c r="F5" s="8" t="e">
        <f t="shared" ref="F5:F6" si="0">100-(D5/C5*100)</f>
        <v>#DIV/0!</v>
      </c>
      <c r="G5" s="130"/>
      <c r="H5" s="134"/>
    </row>
    <row r="6" spans="1:8" ht="25.5" customHeight="1" x14ac:dyDescent="0.25">
      <c r="A6" s="6" t="s">
        <v>14</v>
      </c>
      <c r="B6" s="4" t="s">
        <v>13</v>
      </c>
      <c r="C6" s="16"/>
      <c r="D6" s="16"/>
      <c r="E6" s="16"/>
      <c r="F6" s="8" t="e">
        <f t="shared" si="0"/>
        <v>#DIV/0!</v>
      </c>
      <c r="G6" s="130"/>
      <c r="H6" s="134"/>
    </row>
    <row r="7" spans="1:8" ht="38.25" customHeight="1" x14ac:dyDescent="0.25">
      <c r="A7" s="6" t="s">
        <v>15</v>
      </c>
      <c r="B7" s="4" t="s">
        <v>13</v>
      </c>
      <c r="C7" s="7">
        <v>5</v>
      </c>
      <c r="D7" s="7">
        <v>4</v>
      </c>
      <c r="E7" s="7">
        <v>10</v>
      </c>
      <c r="F7" s="8">
        <v>10</v>
      </c>
      <c r="G7" s="135">
        <v>0</v>
      </c>
      <c r="H7" s="14"/>
    </row>
    <row r="8" spans="1:8" ht="25.5" customHeight="1" x14ac:dyDescent="0.25">
      <c r="A8" s="15" t="s">
        <v>16</v>
      </c>
      <c r="B8" s="4" t="s">
        <v>13</v>
      </c>
      <c r="C8" s="7">
        <v>1</v>
      </c>
      <c r="D8" s="7">
        <v>1</v>
      </c>
      <c r="E8" s="7">
        <v>10</v>
      </c>
      <c r="F8" s="8">
        <f t="shared" ref="F8:F39" si="1">100-(D8/C8*100)</f>
        <v>0</v>
      </c>
      <c r="G8" s="135">
        <v>0</v>
      </c>
      <c r="H8" s="134"/>
    </row>
    <row r="9" spans="1:8" ht="25.5" customHeight="1" x14ac:dyDescent="0.25">
      <c r="A9" s="6" t="s">
        <v>17</v>
      </c>
      <c r="B9" s="4" t="s">
        <v>13</v>
      </c>
      <c r="C9" s="16"/>
      <c r="D9" s="16"/>
      <c r="E9" s="16"/>
      <c r="F9" s="8" t="e">
        <f t="shared" si="1"/>
        <v>#DIV/0!</v>
      </c>
      <c r="G9" s="136"/>
      <c r="H9" s="134"/>
    </row>
    <row r="10" spans="1:8" ht="25.5" customHeight="1" x14ac:dyDescent="0.25">
      <c r="A10" s="6" t="s">
        <v>18</v>
      </c>
      <c r="B10" s="4" t="s">
        <v>13</v>
      </c>
      <c r="C10" s="16"/>
      <c r="D10" s="16"/>
      <c r="E10" s="16"/>
      <c r="F10" s="8" t="e">
        <f t="shared" si="1"/>
        <v>#DIV/0!</v>
      </c>
      <c r="G10" s="104"/>
      <c r="H10" s="130"/>
    </row>
    <row r="11" spans="1:8" ht="20.100000000000001" customHeight="1" x14ac:dyDescent="0.25">
      <c r="A11" s="6" t="s">
        <v>19</v>
      </c>
      <c r="B11" s="4" t="s">
        <v>13</v>
      </c>
      <c r="C11" s="16"/>
      <c r="D11" s="16"/>
      <c r="E11" s="16"/>
      <c r="F11" s="8" t="e">
        <f t="shared" si="1"/>
        <v>#DIV/0!</v>
      </c>
      <c r="G11" s="130"/>
      <c r="H11" s="134"/>
    </row>
    <row r="12" spans="1:8" ht="20.100000000000001" customHeight="1" x14ac:dyDescent="0.25">
      <c r="A12" s="6" t="s">
        <v>20</v>
      </c>
      <c r="B12" s="4" t="s">
        <v>13</v>
      </c>
      <c r="C12" s="16"/>
      <c r="D12" s="16"/>
      <c r="E12" s="16"/>
      <c r="F12" s="8" t="e">
        <f t="shared" si="1"/>
        <v>#DIV/0!</v>
      </c>
      <c r="G12" s="130"/>
      <c r="H12" s="134"/>
    </row>
    <row r="13" spans="1:8" ht="25.5" customHeight="1" x14ac:dyDescent="0.25">
      <c r="A13" s="6" t="s">
        <v>21</v>
      </c>
      <c r="B13" s="4" t="s">
        <v>13</v>
      </c>
      <c r="C13" s="16"/>
      <c r="D13" s="16"/>
      <c r="E13" s="16"/>
      <c r="F13" s="8" t="e">
        <f t="shared" si="1"/>
        <v>#DIV/0!</v>
      </c>
      <c r="G13" s="130"/>
      <c r="H13" s="134"/>
    </row>
    <row r="14" spans="1:8" ht="25.5" customHeight="1" x14ac:dyDescent="0.25">
      <c r="A14" s="6" t="s">
        <v>22</v>
      </c>
      <c r="B14" s="4" t="s">
        <v>13</v>
      </c>
      <c r="C14" s="16"/>
      <c r="D14" s="16"/>
      <c r="E14" s="16"/>
      <c r="F14" s="8" t="e">
        <f t="shared" si="1"/>
        <v>#DIV/0!</v>
      </c>
      <c r="G14" s="136"/>
      <c r="H14" s="134"/>
    </row>
    <row r="15" spans="1:8" ht="25.5" customHeight="1" x14ac:dyDescent="0.25">
      <c r="A15" s="6" t="s">
        <v>23</v>
      </c>
      <c r="B15" s="4" t="s">
        <v>13</v>
      </c>
      <c r="C15" s="7">
        <v>3</v>
      </c>
      <c r="D15" s="7">
        <v>2</v>
      </c>
      <c r="E15" s="7">
        <v>10</v>
      </c>
      <c r="F15" s="8">
        <f t="shared" si="1"/>
        <v>33.333333333333343</v>
      </c>
      <c r="G15" s="47">
        <v>0</v>
      </c>
      <c r="H15" s="134"/>
    </row>
    <row r="16" spans="1:8" ht="38.25" customHeight="1" x14ac:dyDescent="0.25">
      <c r="A16" s="6" t="s">
        <v>24</v>
      </c>
      <c r="B16" s="4" t="s">
        <v>13</v>
      </c>
      <c r="C16" s="16"/>
      <c r="D16" s="16"/>
      <c r="E16" s="16"/>
      <c r="F16" s="8" t="e">
        <f t="shared" si="1"/>
        <v>#DIV/0!</v>
      </c>
      <c r="G16" s="130"/>
      <c r="H16" s="134"/>
    </row>
    <row r="17" spans="1:8" ht="38.25" customHeight="1" x14ac:dyDescent="0.25">
      <c r="A17" s="6" t="s">
        <v>25</v>
      </c>
      <c r="B17" s="4" t="s">
        <v>13</v>
      </c>
      <c r="C17" s="16"/>
      <c r="D17" s="16"/>
      <c r="E17" s="16"/>
      <c r="F17" s="8" t="e">
        <f t="shared" si="1"/>
        <v>#DIV/0!</v>
      </c>
      <c r="G17" s="130"/>
      <c r="H17" s="134"/>
    </row>
    <row r="18" spans="1:8" ht="25.5" customHeight="1" x14ac:dyDescent="0.25">
      <c r="A18" s="6" t="s">
        <v>26</v>
      </c>
      <c r="B18" s="4" t="s">
        <v>13</v>
      </c>
      <c r="C18" s="16"/>
      <c r="D18" s="16"/>
      <c r="E18" s="16"/>
      <c r="F18" s="8" t="e">
        <f t="shared" si="1"/>
        <v>#DIV/0!</v>
      </c>
      <c r="G18" s="130"/>
      <c r="H18" s="134"/>
    </row>
    <row r="19" spans="1:8" ht="25.5" customHeight="1" x14ac:dyDescent="0.25">
      <c r="A19" s="6" t="s">
        <v>27</v>
      </c>
      <c r="B19" s="4" t="s">
        <v>13</v>
      </c>
      <c r="C19" s="16"/>
      <c r="D19" s="16"/>
      <c r="E19" s="16"/>
      <c r="F19" s="8" t="e">
        <f t="shared" si="1"/>
        <v>#DIV/0!</v>
      </c>
      <c r="G19" s="130"/>
      <c r="H19" s="134"/>
    </row>
    <row r="20" spans="1:8" ht="25.5" customHeight="1" x14ac:dyDescent="0.25">
      <c r="A20" s="6" t="s">
        <v>28</v>
      </c>
      <c r="B20" s="4" t="s">
        <v>13</v>
      </c>
      <c r="C20" s="16"/>
      <c r="D20" s="16"/>
      <c r="E20" s="16"/>
      <c r="F20" s="8" t="e">
        <f t="shared" si="1"/>
        <v>#DIV/0!</v>
      </c>
      <c r="G20" s="130"/>
      <c r="H20" s="134"/>
    </row>
    <row r="21" spans="1:8" ht="38.25" customHeight="1" x14ac:dyDescent="0.25">
      <c r="A21" s="6" t="s">
        <v>29</v>
      </c>
      <c r="B21" s="4" t="s">
        <v>13</v>
      </c>
      <c r="C21" s="16"/>
      <c r="D21" s="16"/>
      <c r="E21" s="16"/>
      <c r="F21" s="8" t="e">
        <f t="shared" si="1"/>
        <v>#DIV/0!</v>
      </c>
      <c r="G21" s="130"/>
      <c r="H21" s="134"/>
    </row>
    <row r="22" spans="1:8" ht="38.25" customHeight="1" x14ac:dyDescent="0.25">
      <c r="A22" s="6" t="s">
        <v>30</v>
      </c>
      <c r="B22" s="4" t="s">
        <v>13</v>
      </c>
      <c r="C22" s="16"/>
      <c r="D22" s="16"/>
      <c r="E22" s="16"/>
      <c r="F22" s="8" t="e">
        <f t="shared" si="1"/>
        <v>#DIV/0!</v>
      </c>
      <c r="G22" s="130"/>
      <c r="H22" s="134"/>
    </row>
    <row r="23" spans="1:8" ht="25.5" customHeight="1" x14ac:dyDescent="0.25">
      <c r="A23" s="6" t="s">
        <v>31</v>
      </c>
      <c r="B23" s="4" t="s">
        <v>13</v>
      </c>
      <c r="C23" s="16"/>
      <c r="D23" s="16"/>
      <c r="E23" s="16"/>
      <c r="F23" s="8" t="e">
        <f t="shared" si="1"/>
        <v>#DIV/0!</v>
      </c>
      <c r="G23" s="130"/>
      <c r="H23" s="134"/>
    </row>
    <row r="24" spans="1:8" ht="30" customHeight="1" x14ac:dyDescent="0.25">
      <c r="A24" s="6" t="s">
        <v>32</v>
      </c>
      <c r="B24" s="4" t="s">
        <v>13</v>
      </c>
      <c r="C24" s="7">
        <v>15</v>
      </c>
      <c r="D24" s="7">
        <v>14</v>
      </c>
      <c r="E24" s="7">
        <v>10</v>
      </c>
      <c r="F24" s="8">
        <f t="shared" si="1"/>
        <v>6.6666666666666714</v>
      </c>
      <c r="G24" s="47">
        <v>0</v>
      </c>
      <c r="H24" s="134"/>
    </row>
    <row r="25" spans="1:8" ht="25.5" customHeight="1" x14ac:dyDescent="0.25">
      <c r="A25" s="6" t="s">
        <v>33</v>
      </c>
      <c r="B25" s="4" t="s">
        <v>13</v>
      </c>
      <c r="C25" s="16"/>
      <c r="D25" s="16"/>
      <c r="E25" s="16"/>
      <c r="F25" s="8" t="e">
        <f t="shared" si="1"/>
        <v>#DIV/0!</v>
      </c>
      <c r="G25" s="140"/>
      <c r="H25" s="14"/>
    </row>
    <row r="26" spans="1:8" ht="25.5" customHeight="1" x14ac:dyDescent="0.25">
      <c r="A26" s="6" t="s">
        <v>34</v>
      </c>
      <c r="B26" s="4" t="s">
        <v>13</v>
      </c>
      <c r="C26" s="16"/>
      <c r="D26" s="16"/>
      <c r="E26" s="16"/>
      <c r="F26" s="8" t="e">
        <f t="shared" si="1"/>
        <v>#DIV/0!</v>
      </c>
      <c r="G26" s="130"/>
      <c r="H26" s="134"/>
    </row>
    <row r="27" spans="1:8" ht="25.5" customHeight="1" x14ac:dyDescent="0.25">
      <c r="A27" s="6" t="s">
        <v>35</v>
      </c>
      <c r="B27" s="4" t="s">
        <v>13</v>
      </c>
      <c r="C27" s="16"/>
      <c r="D27" s="16"/>
      <c r="E27" s="16"/>
      <c r="F27" s="8" t="e">
        <f t="shared" si="1"/>
        <v>#DIV/0!</v>
      </c>
      <c r="G27" s="130"/>
      <c r="H27" s="134"/>
    </row>
    <row r="28" spans="1:8" ht="25.5" customHeight="1" x14ac:dyDescent="0.25">
      <c r="A28" s="6" t="s">
        <v>36</v>
      </c>
      <c r="B28" s="4" t="s">
        <v>13</v>
      </c>
      <c r="C28" s="16"/>
      <c r="D28" s="16"/>
      <c r="E28" s="16"/>
      <c r="F28" s="8" t="e">
        <f t="shared" si="1"/>
        <v>#DIV/0!</v>
      </c>
      <c r="G28" s="130"/>
      <c r="H28" s="134"/>
    </row>
    <row r="29" spans="1:8" ht="38.25" customHeight="1" x14ac:dyDescent="0.25">
      <c r="A29" s="6" t="s">
        <v>37</v>
      </c>
      <c r="B29" s="4" t="s">
        <v>13</v>
      </c>
      <c r="C29" s="16"/>
      <c r="D29" s="16"/>
      <c r="E29" s="16"/>
      <c r="F29" s="8" t="e">
        <f t="shared" si="1"/>
        <v>#DIV/0!</v>
      </c>
      <c r="G29" s="130"/>
      <c r="H29" s="134"/>
    </row>
    <row r="30" spans="1:8" ht="25.5" customHeight="1" x14ac:dyDescent="0.25">
      <c r="A30" s="6" t="s">
        <v>38</v>
      </c>
      <c r="B30" s="4" t="s">
        <v>13</v>
      </c>
      <c r="C30" s="16"/>
      <c r="D30" s="16"/>
      <c r="E30" s="16"/>
      <c r="F30" s="8" t="e">
        <f t="shared" si="1"/>
        <v>#DIV/0!</v>
      </c>
      <c r="G30" s="130"/>
      <c r="H30" s="134"/>
    </row>
    <row r="31" spans="1:8" ht="25.5" customHeight="1" x14ac:dyDescent="0.25">
      <c r="A31" s="6" t="s">
        <v>39</v>
      </c>
      <c r="B31" s="4" t="s">
        <v>13</v>
      </c>
      <c r="C31" s="16"/>
      <c r="D31" s="16"/>
      <c r="E31" s="16"/>
      <c r="F31" s="8" t="e">
        <f t="shared" si="1"/>
        <v>#DIV/0!</v>
      </c>
      <c r="G31" s="130"/>
      <c r="H31" s="134"/>
    </row>
    <row r="32" spans="1:8" ht="25.5" customHeight="1" x14ac:dyDescent="0.25">
      <c r="A32" s="6" t="s">
        <v>40</v>
      </c>
      <c r="B32" s="4" t="s">
        <v>13</v>
      </c>
      <c r="C32" s="16"/>
      <c r="D32" s="16"/>
      <c r="E32" s="16"/>
      <c r="F32" s="11" t="e">
        <f t="shared" si="1"/>
        <v>#DIV/0!</v>
      </c>
      <c r="G32" s="140"/>
      <c r="H32" s="19"/>
    </row>
    <row r="33" spans="1:27" ht="25.5" customHeight="1" x14ac:dyDescent="0.25">
      <c r="A33" s="6" t="s">
        <v>41</v>
      </c>
      <c r="B33" s="4" t="s">
        <v>13</v>
      </c>
      <c r="C33" s="16"/>
      <c r="D33" s="16"/>
      <c r="E33" s="16"/>
      <c r="F33" s="8" t="e">
        <f t="shared" si="1"/>
        <v>#DIV/0!</v>
      </c>
      <c r="G33" s="136"/>
      <c r="H33" s="134"/>
    </row>
    <row r="34" spans="1:27" ht="38.25" customHeight="1" x14ac:dyDescent="0.25">
      <c r="A34" s="20" t="s">
        <v>42</v>
      </c>
      <c r="B34" s="4" t="s">
        <v>13</v>
      </c>
      <c r="C34" s="16"/>
      <c r="D34" s="16"/>
      <c r="E34" s="16"/>
      <c r="F34" s="8" t="e">
        <f t="shared" si="1"/>
        <v>#DIV/0!</v>
      </c>
      <c r="G34" s="130"/>
      <c r="H34" s="134"/>
    </row>
    <row r="35" spans="1:27" ht="30" customHeight="1" x14ac:dyDescent="0.25">
      <c r="A35" s="6" t="s">
        <v>43</v>
      </c>
      <c r="B35" s="4" t="s">
        <v>13</v>
      </c>
      <c r="C35" s="7">
        <v>2</v>
      </c>
      <c r="D35" s="7">
        <v>7</v>
      </c>
      <c r="E35" s="7">
        <v>10</v>
      </c>
      <c r="F35" s="51">
        <f t="shared" si="1"/>
        <v>-250</v>
      </c>
      <c r="G35" s="47">
        <v>240</v>
      </c>
      <c r="H35" s="121" t="s">
        <v>138</v>
      </c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7" ht="36" customHeight="1" x14ac:dyDescent="0.25">
      <c r="A36" s="141" t="s">
        <v>44</v>
      </c>
      <c r="B36" s="3" t="s">
        <v>80</v>
      </c>
      <c r="C36" s="142">
        <f>SUM(C5:D35)</f>
        <v>54</v>
      </c>
      <c r="D36" s="142">
        <f>SUM(D5:E35)</f>
        <v>78</v>
      </c>
      <c r="E36" s="142"/>
      <c r="F36" s="51">
        <f t="shared" si="1"/>
        <v>-44.444444444444429</v>
      </c>
      <c r="G36" s="144"/>
      <c r="H36" s="144"/>
    </row>
    <row r="37" spans="1:27" ht="37.5" customHeight="1" x14ac:dyDescent="0.25">
      <c r="A37" s="145" t="s">
        <v>140</v>
      </c>
      <c r="B37" s="146" t="s">
        <v>80</v>
      </c>
      <c r="C37" s="147">
        <f>'КРКиЛ помощь (ОП) - 1 '!C36+'КРКиЛ помощь (ОП) - 2'!C36+'КРКиЛ помощь (ОП) -3'!C36</f>
        <v>2238</v>
      </c>
      <c r="D37" s="147">
        <f>'КРКиЛ помощь (ОП) - 1 '!D36+'КРКиЛ помощь (ОП) - 2'!D36+'КРКиЛ помощь (ОП) -3'!D36</f>
        <v>2268</v>
      </c>
      <c r="E37" s="147"/>
      <c r="F37" s="51">
        <f t="shared" si="1"/>
        <v>-1.3404825737265469</v>
      </c>
      <c r="G37" s="51">
        <f>100-(E37/C37*100)</f>
        <v>100</v>
      </c>
      <c r="H37" s="148"/>
      <c r="I37" s="149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</row>
    <row r="38" spans="1:27" ht="15.75" customHeight="1" x14ac:dyDescent="0.25">
      <c r="A38" s="151" t="s">
        <v>141</v>
      </c>
      <c r="B38" s="151"/>
      <c r="C38" s="151"/>
      <c r="D38" s="151"/>
      <c r="E38" s="151"/>
      <c r="F38" s="51" t="e">
        <f t="shared" si="1"/>
        <v>#DIV/0!</v>
      </c>
      <c r="G38" s="151"/>
      <c r="H38" s="151"/>
    </row>
    <row r="39" spans="1:27" ht="15.75" customHeight="1" x14ac:dyDescent="0.25">
      <c r="A39" s="151" t="s">
        <v>142</v>
      </c>
      <c r="B39" s="151"/>
      <c r="C39" s="151">
        <f>C37+C38</f>
        <v>2238</v>
      </c>
      <c r="D39" s="151">
        <f>D37+D38</f>
        <v>2268</v>
      </c>
      <c r="E39" s="151"/>
      <c r="F39" s="51">
        <f t="shared" si="1"/>
        <v>-1.3404825737265469</v>
      </c>
      <c r="G39" s="151"/>
      <c r="H39" s="151"/>
    </row>
    <row r="40" spans="1:27" ht="15.75" customHeight="1" x14ac:dyDescent="0.25"/>
    <row r="41" spans="1:27" ht="15.75" customHeight="1" x14ac:dyDescent="0.25"/>
    <row r="42" spans="1:27" ht="15.75" customHeight="1" x14ac:dyDescent="0.25"/>
    <row r="43" spans="1:27" ht="15.75" customHeight="1" x14ac:dyDescent="0.25"/>
    <row r="44" spans="1:27" ht="15.75" customHeight="1" x14ac:dyDescent="0.25"/>
    <row r="45" spans="1:27" ht="15.75" customHeight="1" x14ac:dyDescent="0.25"/>
    <row r="46" spans="1:27" ht="15.75" customHeight="1" x14ac:dyDescent="0.25"/>
    <row r="47" spans="1:27" ht="15.75" customHeight="1" x14ac:dyDescent="0.25"/>
    <row r="48" spans="1:2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31496062992125984" right="0.31496062992125984" top="0.35433070866141736" bottom="0.35433070866141736" header="0" footer="0"/>
  <pageSetup scale="68" fitToHeight="3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0"/>
  <sheetViews>
    <sheetView topLeftCell="A16" workbookViewId="0">
      <selection sqref="A1:R1"/>
    </sheetView>
  </sheetViews>
  <sheetFormatPr defaultColWidth="14.42578125" defaultRowHeight="15" customHeight="1" x14ac:dyDescent="0.25"/>
  <cols>
    <col min="1" max="1" width="35.7109375" customWidth="1"/>
    <col min="2" max="4" width="8.7109375" customWidth="1"/>
    <col min="5" max="5" width="10.7109375" customWidth="1"/>
    <col min="6" max="6" width="8" customWidth="1"/>
    <col min="7" max="7" width="10.7109375" customWidth="1"/>
    <col min="8" max="9" width="8.7109375" customWidth="1"/>
    <col min="10" max="10" width="10.7109375" customWidth="1"/>
    <col min="11" max="11" width="8" customWidth="1"/>
    <col min="12" max="12" width="10.7109375" customWidth="1"/>
    <col min="13" max="14" width="8.7109375" customWidth="1"/>
    <col min="15" max="15" width="10.7109375" customWidth="1"/>
    <col min="16" max="16" width="8" customWidth="1"/>
    <col min="17" max="17" width="10.7109375" customWidth="1"/>
    <col min="18" max="18" width="12.7109375" customWidth="1"/>
  </cols>
  <sheetData>
    <row r="1" spans="1:18" ht="15.75" customHeight="1" x14ac:dyDescent="0.25">
      <c r="A1" s="236" t="s">
        <v>139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</row>
    <row r="3" spans="1:18" ht="109.5" customHeight="1" x14ac:dyDescent="0.25">
      <c r="A3" s="213" t="s">
        <v>1</v>
      </c>
      <c r="B3" s="219" t="s">
        <v>2</v>
      </c>
      <c r="C3" s="224" t="s">
        <v>46</v>
      </c>
      <c r="D3" s="210"/>
      <c r="E3" s="224" t="s">
        <v>47</v>
      </c>
      <c r="F3" s="210"/>
      <c r="G3" s="219" t="s">
        <v>5</v>
      </c>
      <c r="H3" s="224" t="s">
        <v>48</v>
      </c>
      <c r="I3" s="210"/>
      <c r="J3" s="225" t="s">
        <v>47</v>
      </c>
      <c r="K3" s="218"/>
      <c r="L3" s="219" t="s">
        <v>5</v>
      </c>
      <c r="M3" s="224" t="s">
        <v>133</v>
      </c>
      <c r="N3" s="210"/>
      <c r="O3" s="225" t="s">
        <v>47</v>
      </c>
      <c r="P3" s="218"/>
      <c r="Q3" s="219" t="s">
        <v>5</v>
      </c>
      <c r="R3" s="215" t="s">
        <v>6</v>
      </c>
    </row>
    <row r="4" spans="1:18" ht="36" customHeight="1" x14ac:dyDescent="0.25">
      <c r="A4" s="214"/>
      <c r="B4" s="214"/>
      <c r="C4" s="4" t="s">
        <v>50</v>
      </c>
      <c r="D4" s="4" t="s">
        <v>51</v>
      </c>
      <c r="E4" s="4" t="s">
        <v>9</v>
      </c>
      <c r="F4" s="4" t="s">
        <v>91</v>
      </c>
      <c r="G4" s="214"/>
      <c r="H4" s="4" t="s">
        <v>50</v>
      </c>
      <c r="I4" s="4" t="s">
        <v>51</v>
      </c>
      <c r="J4" s="4" t="s">
        <v>9</v>
      </c>
      <c r="K4" s="4" t="s">
        <v>91</v>
      </c>
      <c r="L4" s="214"/>
      <c r="M4" s="4" t="s">
        <v>50</v>
      </c>
      <c r="N4" s="4" t="s">
        <v>51</v>
      </c>
      <c r="O4" s="4" t="s">
        <v>9</v>
      </c>
      <c r="P4" s="4" t="s">
        <v>91</v>
      </c>
      <c r="Q4" s="214"/>
      <c r="R4" s="214"/>
    </row>
    <row r="5" spans="1:18" ht="24.75" customHeight="1" x14ac:dyDescent="0.25">
      <c r="A5" s="227" t="s">
        <v>134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18"/>
    </row>
    <row r="6" spans="1:18" ht="60" customHeight="1" x14ac:dyDescent="0.25">
      <c r="A6" s="6" t="s">
        <v>12</v>
      </c>
      <c r="B6" s="28" t="s">
        <v>54</v>
      </c>
      <c r="C6" s="28"/>
      <c r="D6" s="28"/>
      <c r="E6" s="28"/>
      <c r="F6" s="28" t="e">
        <f t="shared" ref="F6:F36" si="0">100-(D6/C6*100)</f>
        <v>#DIV/0!</v>
      </c>
      <c r="G6" s="28"/>
      <c r="H6" s="28"/>
      <c r="I6" s="28"/>
      <c r="J6" s="28"/>
      <c r="K6" s="28" t="e">
        <f t="shared" ref="K6:K36" si="1">100-(I6/H6*100)</f>
        <v>#DIV/0!</v>
      </c>
      <c r="L6" s="28"/>
      <c r="M6" s="28"/>
      <c r="N6" s="28"/>
      <c r="O6" s="28"/>
      <c r="P6" s="87" t="e">
        <f t="shared" ref="P6:P36" si="2">100-(N6/M6*100)</f>
        <v>#DIV/0!</v>
      </c>
      <c r="Q6" s="28"/>
      <c r="R6" s="42"/>
    </row>
    <row r="7" spans="1:18" ht="36" customHeight="1" x14ac:dyDescent="0.25">
      <c r="A7" s="6" t="s">
        <v>14</v>
      </c>
      <c r="B7" s="28" t="s">
        <v>54</v>
      </c>
      <c r="C7" s="28"/>
      <c r="D7" s="28"/>
      <c r="E7" s="28"/>
      <c r="F7" s="28" t="e">
        <f t="shared" si="0"/>
        <v>#DIV/0!</v>
      </c>
      <c r="G7" s="28"/>
      <c r="H7" s="28"/>
      <c r="I7" s="28"/>
      <c r="J7" s="28"/>
      <c r="K7" s="28" t="e">
        <f t="shared" si="1"/>
        <v>#DIV/0!</v>
      </c>
      <c r="L7" s="28"/>
      <c r="M7" s="28"/>
      <c r="N7" s="28"/>
      <c r="O7" s="28"/>
      <c r="P7" s="87" t="e">
        <f t="shared" si="2"/>
        <v>#DIV/0!</v>
      </c>
      <c r="Q7" s="28"/>
      <c r="R7" s="42"/>
    </row>
    <row r="8" spans="1:18" ht="60" customHeight="1" x14ac:dyDescent="0.25">
      <c r="A8" s="6" t="s">
        <v>15</v>
      </c>
      <c r="B8" s="28" t="s">
        <v>54</v>
      </c>
      <c r="C8" s="41">
        <v>100</v>
      </c>
      <c r="D8" s="41">
        <v>100</v>
      </c>
      <c r="E8" s="41">
        <v>0</v>
      </c>
      <c r="F8" s="28">
        <f t="shared" si="0"/>
        <v>0</v>
      </c>
      <c r="G8" s="41">
        <v>0</v>
      </c>
      <c r="H8" s="41">
        <v>100</v>
      </c>
      <c r="I8" s="41">
        <v>100</v>
      </c>
      <c r="J8" s="41">
        <v>0</v>
      </c>
      <c r="K8" s="28">
        <f t="shared" si="1"/>
        <v>0</v>
      </c>
      <c r="L8" s="41">
        <v>0</v>
      </c>
      <c r="M8" s="41">
        <v>100</v>
      </c>
      <c r="N8" s="41">
        <v>100</v>
      </c>
      <c r="O8" s="41">
        <v>3</v>
      </c>
      <c r="P8" s="28">
        <f t="shared" si="2"/>
        <v>0</v>
      </c>
      <c r="Q8" s="41">
        <v>0</v>
      </c>
      <c r="R8" s="42"/>
    </row>
    <row r="9" spans="1:18" ht="38.25" customHeight="1" x14ac:dyDescent="0.25">
      <c r="A9" s="15" t="s">
        <v>16</v>
      </c>
      <c r="B9" s="28" t="s">
        <v>54</v>
      </c>
      <c r="C9" s="41">
        <v>100</v>
      </c>
      <c r="D9" s="41">
        <v>100</v>
      </c>
      <c r="E9" s="41">
        <v>0</v>
      </c>
      <c r="F9" s="28">
        <f t="shared" si="0"/>
        <v>0</v>
      </c>
      <c r="G9" s="41">
        <v>0</v>
      </c>
      <c r="H9" s="41">
        <v>100</v>
      </c>
      <c r="I9" s="41">
        <v>100</v>
      </c>
      <c r="J9" s="41">
        <v>0</v>
      </c>
      <c r="K9" s="28">
        <f t="shared" si="1"/>
        <v>0</v>
      </c>
      <c r="L9" s="41">
        <v>0</v>
      </c>
      <c r="M9" s="41">
        <v>100</v>
      </c>
      <c r="N9" s="41">
        <v>100</v>
      </c>
      <c r="O9" s="41">
        <v>3</v>
      </c>
      <c r="P9" s="28">
        <f t="shared" si="2"/>
        <v>0</v>
      </c>
      <c r="Q9" s="41">
        <v>0</v>
      </c>
      <c r="R9" s="42"/>
    </row>
    <row r="10" spans="1:18" ht="36" customHeight="1" x14ac:dyDescent="0.25">
      <c r="A10" s="6" t="s">
        <v>17</v>
      </c>
      <c r="B10" s="28" t="s">
        <v>54</v>
      </c>
      <c r="C10" s="28"/>
      <c r="D10" s="28"/>
      <c r="E10" s="28"/>
      <c r="F10" s="28" t="e">
        <f t="shared" si="0"/>
        <v>#DIV/0!</v>
      </c>
      <c r="G10" s="28"/>
      <c r="H10" s="28"/>
      <c r="I10" s="28"/>
      <c r="J10" s="28"/>
      <c r="K10" s="28" t="e">
        <f t="shared" si="1"/>
        <v>#DIV/0!</v>
      </c>
      <c r="L10" s="28"/>
      <c r="M10" s="28"/>
      <c r="N10" s="28"/>
      <c r="O10" s="28"/>
      <c r="P10" s="28" t="e">
        <f t="shared" si="2"/>
        <v>#DIV/0!</v>
      </c>
      <c r="Q10" s="28"/>
      <c r="R10" s="42"/>
    </row>
    <row r="11" spans="1:18" ht="36" customHeight="1" x14ac:dyDescent="0.25">
      <c r="A11" s="6" t="s">
        <v>18</v>
      </c>
      <c r="B11" s="28" t="s">
        <v>54</v>
      </c>
      <c r="C11" s="28"/>
      <c r="D11" s="28"/>
      <c r="E11" s="28"/>
      <c r="F11" s="28" t="e">
        <f t="shared" si="0"/>
        <v>#DIV/0!</v>
      </c>
      <c r="G11" s="28"/>
      <c r="H11" s="28"/>
      <c r="I11" s="28"/>
      <c r="J11" s="28"/>
      <c r="K11" s="28" t="e">
        <f t="shared" si="1"/>
        <v>#DIV/0!</v>
      </c>
      <c r="L11" s="28"/>
      <c r="M11" s="28"/>
      <c r="N11" s="28"/>
      <c r="O11" s="28"/>
      <c r="P11" s="28" t="e">
        <f t="shared" si="2"/>
        <v>#DIV/0!</v>
      </c>
      <c r="Q11" s="28"/>
      <c r="R11" s="42"/>
    </row>
    <row r="12" spans="1:18" ht="36" customHeight="1" x14ac:dyDescent="0.25">
      <c r="A12" s="6" t="s">
        <v>19</v>
      </c>
      <c r="B12" s="28" t="s">
        <v>54</v>
      </c>
      <c r="C12" s="28"/>
      <c r="D12" s="28"/>
      <c r="E12" s="28"/>
      <c r="F12" s="28" t="e">
        <f t="shared" si="0"/>
        <v>#DIV/0!</v>
      </c>
      <c r="G12" s="28"/>
      <c r="H12" s="28"/>
      <c r="I12" s="28"/>
      <c r="J12" s="28"/>
      <c r="K12" s="28" t="e">
        <f t="shared" si="1"/>
        <v>#DIV/0!</v>
      </c>
      <c r="L12" s="28"/>
      <c r="M12" s="28"/>
      <c r="N12" s="28"/>
      <c r="O12" s="28"/>
      <c r="P12" s="28" t="e">
        <f t="shared" si="2"/>
        <v>#DIV/0!</v>
      </c>
      <c r="Q12" s="28"/>
      <c r="R12" s="42"/>
    </row>
    <row r="13" spans="1:18" ht="24" customHeight="1" x14ac:dyDescent="0.25">
      <c r="A13" s="6" t="s">
        <v>20</v>
      </c>
      <c r="B13" s="28" t="s">
        <v>54</v>
      </c>
      <c r="C13" s="28"/>
      <c r="D13" s="28"/>
      <c r="E13" s="28"/>
      <c r="F13" s="28" t="e">
        <f t="shared" si="0"/>
        <v>#DIV/0!</v>
      </c>
      <c r="G13" s="28"/>
      <c r="H13" s="28"/>
      <c r="I13" s="28"/>
      <c r="J13" s="28"/>
      <c r="K13" s="28" t="e">
        <f t="shared" si="1"/>
        <v>#DIV/0!</v>
      </c>
      <c r="L13" s="28"/>
      <c r="M13" s="28"/>
      <c r="N13" s="28"/>
      <c r="O13" s="28"/>
      <c r="P13" s="28" t="e">
        <f t="shared" si="2"/>
        <v>#DIV/0!</v>
      </c>
      <c r="Q13" s="28"/>
      <c r="R13" s="42"/>
    </row>
    <row r="14" spans="1:18" ht="36" customHeight="1" x14ac:dyDescent="0.25">
      <c r="A14" s="6" t="s">
        <v>21</v>
      </c>
      <c r="B14" s="28" t="s">
        <v>54</v>
      </c>
      <c r="C14" s="28"/>
      <c r="D14" s="28"/>
      <c r="E14" s="28"/>
      <c r="F14" s="28" t="e">
        <f t="shared" si="0"/>
        <v>#DIV/0!</v>
      </c>
      <c r="G14" s="28"/>
      <c r="H14" s="28"/>
      <c r="I14" s="28"/>
      <c r="J14" s="28"/>
      <c r="K14" s="28" t="e">
        <f t="shared" si="1"/>
        <v>#DIV/0!</v>
      </c>
      <c r="L14" s="28"/>
      <c r="M14" s="28"/>
      <c r="N14" s="28"/>
      <c r="O14" s="28"/>
      <c r="P14" s="28" t="e">
        <f t="shared" si="2"/>
        <v>#DIV/0!</v>
      </c>
      <c r="Q14" s="28"/>
      <c r="R14" s="42"/>
    </row>
    <row r="15" spans="1:18" ht="36" customHeight="1" x14ac:dyDescent="0.25">
      <c r="A15" s="6" t="s">
        <v>22</v>
      </c>
      <c r="B15" s="28" t="s">
        <v>54</v>
      </c>
      <c r="C15" s="28"/>
      <c r="D15" s="28"/>
      <c r="E15" s="28"/>
      <c r="F15" s="28" t="e">
        <f t="shared" si="0"/>
        <v>#DIV/0!</v>
      </c>
      <c r="G15" s="28"/>
      <c r="H15" s="28"/>
      <c r="I15" s="28"/>
      <c r="J15" s="28"/>
      <c r="K15" s="28" t="e">
        <f t="shared" si="1"/>
        <v>#DIV/0!</v>
      </c>
      <c r="L15" s="28"/>
      <c r="M15" s="28"/>
      <c r="N15" s="28"/>
      <c r="O15" s="28"/>
      <c r="P15" s="28" t="e">
        <f t="shared" si="2"/>
        <v>#DIV/0!</v>
      </c>
      <c r="Q15" s="28"/>
      <c r="R15" s="42"/>
    </row>
    <row r="16" spans="1:18" ht="36" customHeight="1" x14ac:dyDescent="0.25">
      <c r="A16" s="6" t="s">
        <v>23</v>
      </c>
      <c r="B16" s="28" t="s">
        <v>54</v>
      </c>
      <c r="C16" s="41">
        <v>100</v>
      </c>
      <c r="D16" s="41">
        <v>100</v>
      </c>
      <c r="E16" s="41">
        <v>0</v>
      </c>
      <c r="F16" s="28">
        <f t="shared" si="0"/>
        <v>0</v>
      </c>
      <c r="G16" s="41">
        <v>0</v>
      </c>
      <c r="H16" s="41">
        <v>100</v>
      </c>
      <c r="I16" s="41">
        <v>100</v>
      </c>
      <c r="J16" s="41">
        <v>0</v>
      </c>
      <c r="K16" s="28">
        <f t="shared" si="1"/>
        <v>0</v>
      </c>
      <c r="L16" s="41">
        <v>0</v>
      </c>
      <c r="M16" s="41">
        <v>100</v>
      </c>
      <c r="N16" s="41">
        <v>98</v>
      </c>
      <c r="O16" s="41">
        <v>3</v>
      </c>
      <c r="P16" s="28">
        <f t="shared" si="2"/>
        <v>2</v>
      </c>
      <c r="Q16" s="41">
        <v>0</v>
      </c>
      <c r="R16" s="42"/>
    </row>
    <row r="17" spans="1:18" ht="60" customHeight="1" x14ac:dyDescent="0.25">
      <c r="A17" s="6" t="s">
        <v>24</v>
      </c>
      <c r="B17" s="28" t="s">
        <v>54</v>
      </c>
      <c r="C17" s="28"/>
      <c r="D17" s="28"/>
      <c r="E17" s="28"/>
      <c r="F17" s="28" t="e">
        <f t="shared" si="0"/>
        <v>#DIV/0!</v>
      </c>
      <c r="G17" s="28"/>
      <c r="H17" s="28"/>
      <c r="I17" s="28"/>
      <c r="J17" s="28"/>
      <c r="K17" s="28" t="e">
        <f t="shared" si="1"/>
        <v>#DIV/0!</v>
      </c>
      <c r="L17" s="28"/>
      <c r="M17" s="28"/>
      <c r="N17" s="28"/>
      <c r="O17" s="28"/>
      <c r="P17" s="28" t="e">
        <f t="shared" si="2"/>
        <v>#DIV/0!</v>
      </c>
      <c r="Q17" s="28"/>
      <c r="R17" s="42"/>
    </row>
    <row r="18" spans="1:18" ht="60" customHeight="1" x14ac:dyDescent="0.25">
      <c r="A18" s="6" t="s">
        <v>25</v>
      </c>
      <c r="B18" s="28" t="s">
        <v>54</v>
      </c>
      <c r="C18" s="4"/>
      <c r="D18" s="28"/>
      <c r="E18" s="28"/>
      <c r="F18" s="28" t="e">
        <f t="shared" si="0"/>
        <v>#DIV/0!</v>
      </c>
      <c r="G18" s="28"/>
      <c r="H18" s="28"/>
      <c r="I18" s="28"/>
      <c r="J18" s="28"/>
      <c r="K18" s="28" t="e">
        <f t="shared" si="1"/>
        <v>#DIV/0!</v>
      </c>
      <c r="L18" s="28"/>
      <c r="M18" s="28"/>
      <c r="N18" s="28"/>
      <c r="O18" s="28"/>
      <c r="P18" s="87" t="e">
        <f t="shared" si="2"/>
        <v>#DIV/0!</v>
      </c>
      <c r="Q18" s="28"/>
      <c r="R18" s="42"/>
    </row>
    <row r="19" spans="1:18" ht="36" customHeight="1" x14ac:dyDescent="0.25">
      <c r="A19" s="6" t="s">
        <v>26</v>
      </c>
      <c r="B19" s="28" t="s">
        <v>54</v>
      </c>
      <c r="C19" s="28"/>
      <c r="D19" s="28"/>
      <c r="E19" s="28"/>
      <c r="F19" s="28" t="e">
        <f t="shared" si="0"/>
        <v>#DIV/0!</v>
      </c>
      <c r="G19" s="28"/>
      <c r="H19" s="28"/>
      <c r="I19" s="28"/>
      <c r="J19" s="28"/>
      <c r="K19" s="28" t="e">
        <f t="shared" si="1"/>
        <v>#DIV/0!</v>
      </c>
      <c r="L19" s="28"/>
      <c r="M19" s="28"/>
      <c r="N19" s="28"/>
      <c r="O19" s="28"/>
      <c r="P19" s="28" t="e">
        <f t="shared" si="2"/>
        <v>#DIV/0!</v>
      </c>
      <c r="Q19" s="28"/>
      <c r="R19" s="42"/>
    </row>
    <row r="20" spans="1:18" ht="36" customHeight="1" x14ac:dyDescent="0.25">
      <c r="A20" s="6" t="s">
        <v>27</v>
      </c>
      <c r="B20" s="28" t="s">
        <v>54</v>
      </c>
      <c r="C20" s="28"/>
      <c r="D20" s="28"/>
      <c r="E20" s="28"/>
      <c r="F20" s="28" t="e">
        <f t="shared" si="0"/>
        <v>#DIV/0!</v>
      </c>
      <c r="G20" s="28"/>
      <c r="H20" s="28"/>
      <c r="I20" s="28"/>
      <c r="J20" s="28"/>
      <c r="K20" s="28" t="e">
        <f t="shared" si="1"/>
        <v>#DIV/0!</v>
      </c>
      <c r="L20" s="28"/>
      <c r="M20" s="28"/>
      <c r="N20" s="28"/>
      <c r="O20" s="28"/>
      <c r="P20" s="28" t="e">
        <f t="shared" si="2"/>
        <v>#DIV/0!</v>
      </c>
      <c r="Q20" s="28"/>
      <c r="R20" s="42"/>
    </row>
    <row r="21" spans="1:18" ht="36" customHeight="1" x14ac:dyDescent="0.25">
      <c r="A21" s="6" t="s">
        <v>28</v>
      </c>
      <c r="B21" s="28" t="s">
        <v>54</v>
      </c>
      <c r="C21" s="28"/>
      <c r="D21" s="28"/>
      <c r="E21" s="28"/>
      <c r="F21" s="28" t="e">
        <f t="shared" si="0"/>
        <v>#DIV/0!</v>
      </c>
      <c r="G21" s="28"/>
      <c r="H21" s="28"/>
      <c r="I21" s="28"/>
      <c r="J21" s="28"/>
      <c r="K21" s="28" t="e">
        <f t="shared" si="1"/>
        <v>#DIV/0!</v>
      </c>
      <c r="L21" s="28"/>
      <c r="M21" s="28"/>
      <c r="N21" s="28"/>
      <c r="O21" s="28"/>
      <c r="P21" s="87" t="e">
        <f t="shared" si="2"/>
        <v>#DIV/0!</v>
      </c>
      <c r="Q21" s="28"/>
      <c r="R21" s="42"/>
    </row>
    <row r="22" spans="1:18" ht="60" customHeight="1" x14ac:dyDescent="0.25">
      <c r="A22" s="6" t="s">
        <v>29</v>
      </c>
      <c r="B22" s="28" t="s">
        <v>54</v>
      </c>
      <c r="C22" s="28"/>
      <c r="D22" s="28"/>
      <c r="E22" s="28"/>
      <c r="F22" s="28" t="e">
        <f t="shared" si="0"/>
        <v>#DIV/0!</v>
      </c>
      <c r="G22" s="28"/>
      <c r="H22" s="4"/>
      <c r="I22" s="28"/>
      <c r="J22" s="28"/>
      <c r="K22" s="28" t="e">
        <f t="shared" si="1"/>
        <v>#DIV/0!</v>
      </c>
      <c r="L22" s="28"/>
      <c r="M22" s="28"/>
      <c r="N22" s="28"/>
      <c r="O22" s="28"/>
      <c r="P22" s="87" t="e">
        <f t="shared" si="2"/>
        <v>#DIV/0!</v>
      </c>
      <c r="Q22" s="28"/>
      <c r="R22" s="42"/>
    </row>
    <row r="23" spans="1:18" ht="60" customHeight="1" x14ac:dyDescent="0.25">
      <c r="A23" s="6" t="s">
        <v>30</v>
      </c>
      <c r="B23" s="28" t="s">
        <v>54</v>
      </c>
      <c r="C23" s="28"/>
      <c r="D23" s="28"/>
      <c r="E23" s="28"/>
      <c r="F23" s="28" t="e">
        <f t="shared" si="0"/>
        <v>#DIV/0!</v>
      </c>
      <c r="G23" s="28"/>
      <c r="H23" s="28"/>
      <c r="I23" s="28"/>
      <c r="J23" s="28"/>
      <c r="K23" s="28" t="e">
        <f t="shared" si="1"/>
        <v>#DIV/0!</v>
      </c>
      <c r="L23" s="28"/>
      <c r="M23" s="28"/>
      <c r="N23" s="28"/>
      <c r="O23" s="28"/>
      <c r="P23" s="28" t="e">
        <f t="shared" si="2"/>
        <v>#DIV/0!</v>
      </c>
      <c r="Q23" s="28"/>
      <c r="R23" s="42"/>
    </row>
    <row r="24" spans="1:18" ht="48" customHeight="1" x14ac:dyDescent="0.25">
      <c r="A24" s="6" t="s">
        <v>31</v>
      </c>
      <c r="B24" s="28" t="s">
        <v>54</v>
      </c>
      <c r="C24" s="28"/>
      <c r="D24" s="28"/>
      <c r="E24" s="28"/>
      <c r="F24" s="28" t="e">
        <f t="shared" si="0"/>
        <v>#DIV/0!</v>
      </c>
      <c r="G24" s="28"/>
      <c r="H24" s="28"/>
      <c r="I24" s="28"/>
      <c r="J24" s="28"/>
      <c r="K24" s="28" t="e">
        <f t="shared" si="1"/>
        <v>#DIV/0!</v>
      </c>
      <c r="L24" s="28"/>
      <c r="M24" s="28"/>
      <c r="N24" s="28"/>
      <c r="O24" s="28"/>
      <c r="P24" s="87" t="e">
        <f t="shared" si="2"/>
        <v>#DIV/0!</v>
      </c>
      <c r="Q24" s="28"/>
      <c r="R24" s="42"/>
    </row>
    <row r="25" spans="1:18" ht="36" customHeight="1" x14ac:dyDescent="0.25">
      <c r="A25" s="6" t="s">
        <v>32</v>
      </c>
      <c r="B25" s="28" t="s">
        <v>54</v>
      </c>
      <c r="C25" s="41">
        <v>100</v>
      </c>
      <c r="D25" s="41">
        <v>100</v>
      </c>
      <c r="E25" s="41">
        <v>0</v>
      </c>
      <c r="F25" s="28">
        <f t="shared" si="0"/>
        <v>0</v>
      </c>
      <c r="G25" s="41">
        <v>0</v>
      </c>
      <c r="H25" s="41">
        <v>100</v>
      </c>
      <c r="I25" s="41">
        <v>100</v>
      </c>
      <c r="J25" s="41">
        <v>0</v>
      </c>
      <c r="K25" s="28">
        <f t="shared" si="1"/>
        <v>0</v>
      </c>
      <c r="L25" s="41">
        <v>0</v>
      </c>
      <c r="M25" s="41">
        <v>100</v>
      </c>
      <c r="N25" s="41">
        <v>100</v>
      </c>
      <c r="O25" s="41">
        <v>3</v>
      </c>
      <c r="P25" s="87">
        <f t="shared" si="2"/>
        <v>0</v>
      </c>
      <c r="Q25" s="41">
        <v>0</v>
      </c>
      <c r="R25" s="42"/>
    </row>
    <row r="26" spans="1:18" ht="36" customHeight="1" x14ac:dyDescent="0.25">
      <c r="A26" s="6" t="s">
        <v>33</v>
      </c>
      <c r="B26" s="28" t="s">
        <v>54</v>
      </c>
      <c r="C26" s="28"/>
      <c r="D26" s="28"/>
      <c r="E26" s="28"/>
      <c r="F26" s="28" t="e">
        <f t="shared" si="0"/>
        <v>#DIV/0!</v>
      </c>
      <c r="G26" s="28"/>
      <c r="H26" s="28"/>
      <c r="I26" s="28"/>
      <c r="J26" s="28"/>
      <c r="K26" s="28" t="e">
        <f t="shared" si="1"/>
        <v>#DIV/0!</v>
      </c>
      <c r="L26" s="28"/>
      <c r="M26" s="28"/>
      <c r="N26" s="28"/>
      <c r="O26" s="28"/>
      <c r="P26" s="28" t="e">
        <f t="shared" si="2"/>
        <v>#DIV/0!</v>
      </c>
      <c r="Q26" s="28"/>
      <c r="R26" s="42"/>
    </row>
    <row r="27" spans="1:18" ht="36" customHeight="1" x14ac:dyDescent="0.25">
      <c r="A27" s="6" t="s">
        <v>34</v>
      </c>
      <c r="B27" s="28" t="s">
        <v>54</v>
      </c>
      <c r="C27" s="28"/>
      <c r="D27" s="28"/>
      <c r="E27" s="28"/>
      <c r="F27" s="28" t="e">
        <f t="shared" si="0"/>
        <v>#DIV/0!</v>
      </c>
      <c r="G27" s="28"/>
      <c r="H27" s="28"/>
      <c r="I27" s="28"/>
      <c r="J27" s="28"/>
      <c r="K27" s="28" t="e">
        <f t="shared" si="1"/>
        <v>#DIV/0!</v>
      </c>
      <c r="L27" s="28"/>
      <c r="M27" s="28"/>
      <c r="N27" s="28"/>
      <c r="O27" s="28"/>
      <c r="P27" s="87" t="e">
        <f t="shared" si="2"/>
        <v>#DIV/0!</v>
      </c>
      <c r="Q27" s="28"/>
      <c r="R27" s="42"/>
    </row>
    <row r="28" spans="1:18" ht="36" customHeight="1" x14ac:dyDescent="0.25">
      <c r="A28" s="6" t="s">
        <v>35</v>
      </c>
      <c r="B28" s="28" t="s">
        <v>54</v>
      </c>
      <c r="C28" s="28"/>
      <c r="D28" s="28"/>
      <c r="E28" s="28"/>
      <c r="F28" s="28" t="e">
        <f t="shared" si="0"/>
        <v>#DIV/0!</v>
      </c>
      <c r="G28" s="28"/>
      <c r="H28" s="28"/>
      <c r="I28" s="28"/>
      <c r="J28" s="28"/>
      <c r="K28" s="28" t="e">
        <f t="shared" si="1"/>
        <v>#DIV/0!</v>
      </c>
      <c r="L28" s="28"/>
      <c r="M28" s="28"/>
      <c r="N28" s="28"/>
      <c r="O28" s="28"/>
      <c r="P28" s="28" t="e">
        <f t="shared" si="2"/>
        <v>#DIV/0!</v>
      </c>
      <c r="Q28" s="28"/>
      <c r="R28" s="42"/>
    </row>
    <row r="29" spans="1:18" ht="36" customHeight="1" x14ac:dyDescent="0.25">
      <c r="A29" s="6" t="s">
        <v>36</v>
      </c>
      <c r="B29" s="28" t="s">
        <v>54</v>
      </c>
      <c r="C29" s="28"/>
      <c r="D29" s="28"/>
      <c r="E29" s="28"/>
      <c r="F29" s="28" t="e">
        <f t="shared" si="0"/>
        <v>#DIV/0!</v>
      </c>
      <c r="G29" s="28"/>
      <c r="H29" s="28"/>
      <c r="I29" s="28"/>
      <c r="J29" s="28"/>
      <c r="K29" s="28" t="e">
        <f t="shared" si="1"/>
        <v>#DIV/0!</v>
      </c>
      <c r="L29" s="28"/>
      <c r="M29" s="28"/>
      <c r="N29" s="28"/>
      <c r="O29" s="28"/>
      <c r="P29" s="28" t="e">
        <f t="shared" si="2"/>
        <v>#DIV/0!</v>
      </c>
      <c r="Q29" s="28"/>
      <c r="R29" s="42"/>
    </row>
    <row r="30" spans="1:18" ht="60" customHeight="1" x14ac:dyDescent="0.25">
      <c r="A30" s="6" t="s">
        <v>37</v>
      </c>
      <c r="B30" s="28" t="s">
        <v>54</v>
      </c>
      <c r="C30" s="28"/>
      <c r="D30" s="28"/>
      <c r="E30" s="28"/>
      <c r="F30" s="28" t="e">
        <f t="shared" si="0"/>
        <v>#DIV/0!</v>
      </c>
      <c r="G30" s="28"/>
      <c r="H30" s="28"/>
      <c r="I30" s="28"/>
      <c r="J30" s="28"/>
      <c r="K30" s="28" t="e">
        <f t="shared" si="1"/>
        <v>#DIV/0!</v>
      </c>
      <c r="L30" s="28"/>
      <c r="M30" s="28"/>
      <c r="N30" s="28"/>
      <c r="O30" s="28"/>
      <c r="P30" s="87" t="e">
        <f t="shared" si="2"/>
        <v>#DIV/0!</v>
      </c>
      <c r="Q30" s="28"/>
      <c r="R30" s="42"/>
    </row>
    <row r="31" spans="1:18" ht="36" customHeight="1" x14ac:dyDescent="0.25">
      <c r="A31" s="6" t="s">
        <v>38</v>
      </c>
      <c r="B31" s="28" t="s">
        <v>54</v>
      </c>
      <c r="C31" s="28"/>
      <c r="D31" s="28"/>
      <c r="E31" s="28"/>
      <c r="F31" s="28" t="e">
        <f t="shared" si="0"/>
        <v>#DIV/0!</v>
      </c>
      <c r="G31" s="28"/>
      <c r="H31" s="28"/>
      <c r="I31" s="28"/>
      <c r="J31" s="28"/>
      <c r="K31" s="28" t="e">
        <f t="shared" si="1"/>
        <v>#DIV/0!</v>
      </c>
      <c r="L31" s="28"/>
      <c r="M31" s="28"/>
      <c r="N31" s="28"/>
      <c r="O31" s="28"/>
      <c r="P31" s="28" t="e">
        <f t="shared" si="2"/>
        <v>#DIV/0!</v>
      </c>
      <c r="Q31" s="28"/>
      <c r="R31" s="42"/>
    </row>
    <row r="32" spans="1:18" ht="48" customHeight="1" x14ac:dyDescent="0.25">
      <c r="A32" s="6" t="s">
        <v>39</v>
      </c>
      <c r="B32" s="28" t="s">
        <v>54</v>
      </c>
      <c r="C32" s="28"/>
      <c r="D32" s="28"/>
      <c r="E32" s="28"/>
      <c r="F32" s="28" t="e">
        <f t="shared" si="0"/>
        <v>#DIV/0!</v>
      </c>
      <c r="G32" s="28"/>
      <c r="H32" s="28"/>
      <c r="I32" s="28"/>
      <c r="J32" s="28"/>
      <c r="K32" s="28" t="e">
        <f t="shared" si="1"/>
        <v>#DIV/0!</v>
      </c>
      <c r="L32" s="28"/>
      <c r="M32" s="28"/>
      <c r="N32" s="28"/>
      <c r="O32" s="28"/>
      <c r="P32" s="28" t="e">
        <f t="shared" si="2"/>
        <v>#DIV/0!</v>
      </c>
      <c r="Q32" s="28"/>
      <c r="R32" s="42"/>
    </row>
    <row r="33" spans="1:18" ht="36" customHeight="1" x14ac:dyDescent="0.25">
      <c r="A33" s="6" t="s">
        <v>40</v>
      </c>
      <c r="B33" s="28" t="s">
        <v>54</v>
      </c>
      <c r="C33" s="28"/>
      <c r="D33" s="28"/>
      <c r="E33" s="28"/>
      <c r="F33" s="28" t="e">
        <f t="shared" si="0"/>
        <v>#DIV/0!</v>
      </c>
      <c r="G33" s="28"/>
      <c r="H33" s="28"/>
      <c r="I33" s="28"/>
      <c r="J33" s="28"/>
      <c r="K33" s="28" t="e">
        <f t="shared" si="1"/>
        <v>#DIV/0!</v>
      </c>
      <c r="L33" s="28"/>
      <c r="M33" s="28"/>
      <c r="N33" s="28"/>
      <c r="O33" s="28"/>
      <c r="P33" s="87" t="e">
        <f t="shared" si="2"/>
        <v>#DIV/0!</v>
      </c>
      <c r="Q33" s="28"/>
      <c r="R33" s="42"/>
    </row>
    <row r="34" spans="1:18" ht="36" customHeight="1" x14ac:dyDescent="0.25">
      <c r="A34" s="6" t="s">
        <v>41</v>
      </c>
      <c r="B34" s="28" t="s">
        <v>54</v>
      </c>
      <c r="C34" s="28"/>
      <c r="D34" s="28"/>
      <c r="E34" s="28"/>
      <c r="F34" s="28" t="e">
        <f t="shared" si="0"/>
        <v>#DIV/0!</v>
      </c>
      <c r="G34" s="28"/>
      <c r="H34" s="28"/>
      <c r="I34" s="28"/>
      <c r="J34" s="28"/>
      <c r="K34" s="28" t="e">
        <f t="shared" si="1"/>
        <v>#DIV/0!</v>
      </c>
      <c r="L34" s="28"/>
      <c r="M34" s="28"/>
      <c r="N34" s="28"/>
      <c r="O34" s="28"/>
      <c r="P34" s="28" t="e">
        <f t="shared" si="2"/>
        <v>#DIV/0!</v>
      </c>
      <c r="Q34" s="28"/>
      <c r="R34" s="42"/>
    </row>
    <row r="35" spans="1:18" ht="48" customHeight="1" x14ac:dyDescent="0.25">
      <c r="A35" s="20" t="s">
        <v>42</v>
      </c>
      <c r="B35" s="2" t="s">
        <v>54</v>
      </c>
      <c r="C35" s="2"/>
      <c r="D35" s="2"/>
      <c r="E35" s="2"/>
      <c r="F35" s="2" t="e">
        <f t="shared" si="0"/>
        <v>#DIV/0!</v>
      </c>
      <c r="G35" s="2"/>
      <c r="H35" s="2"/>
      <c r="I35" s="2"/>
      <c r="J35" s="2"/>
      <c r="K35" s="2" t="e">
        <f t="shared" si="1"/>
        <v>#DIV/0!</v>
      </c>
      <c r="L35" s="2"/>
      <c r="M35" s="2"/>
      <c r="N35" s="2"/>
      <c r="O35" s="2"/>
      <c r="P35" s="2" t="e">
        <f t="shared" si="2"/>
        <v>#DIV/0!</v>
      </c>
      <c r="Q35" s="2"/>
      <c r="R35" s="45"/>
    </row>
    <row r="36" spans="1:18" ht="33.75" customHeight="1" x14ac:dyDescent="0.25">
      <c r="A36" s="6" t="s">
        <v>43</v>
      </c>
      <c r="B36" s="28" t="s">
        <v>54</v>
      </c>
      <c r="C36" s="29">
        <v>100</v>
      </c>
      <c r="D36" s="29">
        <v>100</v>
      </c>
      <c r="E36" s="29">
        <v>0</v>
      </c>
      <c r="F36" s="28">
        <f t="shared" si="0"/>
        <v>0</v>
      </c>
      <c r="G36" s="29">
        <v>0</v>
      </c>
      <c r="H36" s="29">
        <v>100</v>
      </c>
      <c r="I36" s="29">
        <v>100</v>
      </c>
      <c r="J36" s="29">
        <v>0</v>
      </c>
      <c r="K36" s="28">
        <f t="shared" si="1"/>
        <v>0</v>
      </c>
      <c r="L36" s="29">
        <v>0</v>
      </c>
      <c r="M36" s="29">
        <v>100</v>
      </c>
      <c r="N36" s="29">
        <v>100</v>
      </c>
      <c r="O36" s="29">
        <v>3</v>
      </c>
      <c r="P36" s="28">
        <f t="shared" si="2"/>
        <v>0</v>
      </c>
      <c r="Q36" s="29">
        <v>0</v>
      </c>
      <c r="R36" s="42"/>
    </row>
    <row r="37" spans="1:18" ht="15.75" customHeight="1" x14ac:dyDescent="0.25"/>
    <row r="38" spans="1:18" ht="15.75" customHeight="1" x14ac:dyDescent="0.25"/>
    <row r="39" spans="1:18" ht="15.75" customHeight="1" x14ac:dyDescent="0.25"/>
    <row r="40" spans="1:18" ht="15.75" customHeight="1" x14ac:dyDescent="0.25"/>
    <row r="41" spans="1:18" ht="15.75" customHeight="1" x14ac:dyDescent="0.25"/>
    <row r="42" spans="1:18" ht="15.75" customHeight="1" x14ac:dyDescent="0.25"/>
    <row r="43" spans="1:18" ht="15.75" customHeight="1" x14ac:dyDescent="0.25"/>
    <row r="44" spans="1:18" ht="15.75" customHeight="1" x14ac:dyDescent="0.25"/>
    <row r="45" spans="1:18" ht="15.75" customHeight="1" x14ac:dyDescent="0.25"/>
    <row r="46" spans="1:18" ht="15.75" customHeight="1" x14ac:dyDescent="0.25"/>
    <row r="47" spans="1:18" ht="15.75" customHeight="1" x14ac:dyDescent="0.25"/>
    <row r="48" spans="1:1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4">
    <mergeCell ref="A5:R5"/>
    <mergeCell ref="R3:R4"/>
    <mergeCell ref="A1:R1"/>
    <mergeCell ref="A3:A4"/>
    <mergeCell ref="B3:B4"/>
    <mergeCell ref="C3:D3"/>
    <mergeCell ref="E3:F3"/>
    <mergeCell ref="G3:G4"/>
    <mergeCell ref="H3:I3"/>
    <mergeCell ref="J3:K3"/>
    <mergeCell ref="L3:L4"/>
    <mergeCell ref="M3:N3"/>
    <mergeCell ref="O3:P3"/>
    <mergeCell ref="Q3:Q4"/>
  </mergeCells>
  <pageMargins left="0.31496062992125984" right="0.31496062992125984" top="0.35433070866141736" bottom="0.35433070866141736" header="0" footer="0"/>
  <pageSetup scale="66" fitToHeight="4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A27" workbookViewId="0">
      <selection activeCell="A21" sqref="A21"/>
    </sheetView>
  </sheetViews>
  <sheetFormatPr defaultColWidth="14.42578125" defaultRowHeight="15" customHeight="1" x14ac:dyDescent="0.25"/>
  <cols>
    <col min="1" max="1" width="55.7109375" customWidth="1"/>
    <col min="2" max="2" width="10.7109375" customWidth="1"/>
    <col min="3" max="4" width="8.7109375" customWidth="1"/>
    <col min="5" max="5" width="9.7109375" customWidth="1"/>
    <col min="6" max="6" width="8.7109375" customWidth="1"/>
    <col min="7" max="7" width="10.7109375" customWidth="1"/>
    <col min="8" max="8" width="15.140625" customWidth="1"/>
    <col min="9" max="26" width="8" customWidth="1"/>
  </cols>
  <sheetData>
    <row r="1" spans="1:26" ht="39.75" customHeight="1" x14ac:dyDescent="0.25">
      <c r="A1" s="211" t="s">
        <v>143</v>
      </c>
      <c r="B1" s="212"/>
      <c r="C1" s="212"/>
      <c r="D1" s="212"/>
      <c r="E1" s="212"/>
      <c r="F1" s="212"/>
      <c r="G1" s="212"/>
      <c r="H1" s="2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0" customHeight="1" x14ac:dyDescent="0.25">
      <c r="A2" s="213" t="s">
        <v>1</v>
      </c>
      <c r="B2" s="215" t="s">
        <v>2</v>
      </c>
      <c r="C2" s="216" t="s">
        <v>144</v>
      </c>
      <c r="D2" s="210"/>
      <c r="E2" s="217" t="s">
        <v>4</v>
      </c>
      <c r="F2" s="218"/>
      <c r="G2" s="219" t="s">
        <v>5</v>
      </c>
      <c r="H2" s="215" t="s">
        <v>6</v>
      </c>
    </row>
    <row r="3" spans="1:26" ht="36" customHeight="1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114</v>
      </c>
      <c r="G3" s="214"/>
      <c r="H3" s="214"/>
    </row>
    <row r="4" spans="1:26" ht="34.5" customHeight="1" x14ac:dyDescent="0.25">
      <c r="A4" s="226" t="s">
        <v>145</v>
      </c>
      <c r="B4" s="209"/>
      <c r="C4" s="209"/>
      <c r="D4" s="209"/>
      <c r="E4" s="209"/>
      <c r="F4" s="209"/>
      <c r="G4" s="209"/>
      <c r="H4" s="210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x14ac:dyDescent="0.25">
      <c r="A5" s="6" t="s">
        <v>12</v>
      </c>
      <c r="B5" s="92" t="s">
        <v>13</v>
      </c>
      <c r="C5" s="93">
        <v>158</v>
      </c>
      <c r="D5" s="93">
        <v>152</v>
      </c>
      <c r="E5" s="93">
        <v>10</v>
      </c>
      <c r="F5" s="94">
        <f t="shared" ref="F5:F29" si="0">100-(D5/C5*100)</f>
        <v>3.7974683544303787</v>
      </c>
      <c r="G5" s="95">
        <v>0</v>
      </c>
      <c r="H5" s="96"/>
    </row>
    <row r="6" spans="1:26" ht="24" x14ac:dyDescent="0.25">
      <c r="A6" s="6" t="s">
        <v>14</v>
      </c>
      <c r="B6" s="92" t="s">
        <v>13</v>
      </c>
      <c r="C6" s="7">
        <v>70</v>
      </c>
      <c r="D6" s="7">
        <v>71</v>
      </c>
      <c r="E6" s="7">
        <v>10</v>
      </c>
      <c r="F6" s="8">
        <f t="shared" si="0"/>
        <v>-1.4285714285714164</v>
      </c>
      <c r="G6" s="152">
        <v>0</v>
      </c>
      <c r="H6" s="49"/>
    </row>
    <row r="7" spans="1:26" ht="36" x14ac:dyDescent="0.25">
      <c r="A7" s="6" t="s">
        <v>15</v>
      </c>
      <c r="B7" s="92" t="s">
        <v>13</v>
      </c>
      <c r="C7" s="7">
        <v>15</v>
      </c>
      <c r="D7" s="7">
        <v>15</v>
      </c>
      <c r="E7" s="7">
        <v>10</v>
      </c>
      <c r="F7" s="8">
        <f t="shared" si="0"/>
        <v>0</v>
      </c>
      <c r="G7" s="21">
        <v>0</v>
      </c>
      <c r="H7" s="46"/>
    </row>
    <row r="8" spans="1:26" ht="25.5" x14ac:dyDescent="0.25">
      <c r="A8" s="15" t="s">
        <v>16</v>
      </c>
      <c r="B8" s="92" t="s">
        <v>13</v>
      </c>
      <c r="C8" s="7">
        <v>120</v>
      </c>
      <c r="D8" s="7">
        <v>113</v>
      </c>
      <c r="E8" s="7">
        <v>10</v>
      </c>
      <c r="F8" s="8">
        <f t="shared" si="0"/>
        <v>5.8333333333333286</v>
      </c>
      <c r="G8" s="21">
        <v>0</v>
      </c>
      <c r="H8" s="46"/>
    </row>
    <row r="9" spans="1:26" ht="24" x14ac:dyDescent="0.25">
      <c r="A9" s="6" t="s">
        <v>17</v>
      </c>
      <c r="B9" s="92" t="s">
        <v>13</v>
      </c>
      <c r="C9" s="7"/>
      <c r="D9" s="7"/>
      <c r="E9" s="7"/>
      <c r="F9" s="8" t="e">
        <f t="shared" si="0"/>
        <v>#DIV/0!</v>
      </c>
      <c r="G9" s="21"/>
      <c r="H9" s="46"/>
    </row>
    <row r="10" spans="1:26" ht="24" x14ac:dyDescent="0.25">
      <c r="A10" s="6" t="s">
        <v>18</v>
      </c>
      <c r="B10" s="92" t="s">
        <v>13</v>
      </c>
      <c r="C10" s="7">
        <v>70</v>
      </c>
      <c r="D10" s="7">
        <v>70</v>
      </c>
      <c r="E10" s="7">
        <v>10</v>
      </c>
      <c r="F10" s="8">
        <f t="shared" si="0"/>
        <v>0</v>
      </c>
      <c r="G10" s="18">
        <v>0</v>
      </c>
      <c r="H10" s="46"/>
    </row>
    <row r="11" spans="1:26" ht="24" x14ac:dyDescent="0.25">
      <c r="A11" s="6" t="s">
        <v>19</v>
      </c>
      <c r="B11" s="92" t="s">
        <v>13</v>
      </c>
      <c r="C11" s="7">
        <v>50</v>
      </c>
      <c r="D11" s="7">
        <v>50</v>
      </c>
      <c r="E11" s="7">
        <v>10</v>
      </c>
      <c r="F11" s="8">
        <f t="shared" si="0"/>
        <v>0</v>
      </c>
      <c r="G11" s="21">
        <v>0</v>
      </c>
      <c r="H11" s="46"/>
    </row>
    <row r="12" spans="1:26" ht="24" x14ac:dyDescent="0.25">
      <c r="A12" s="6" t="s">
        <v>20</v>
      </c>
      <c r="B12" s="92" t="s">
        <v>13</v>
      </c>
      <c r="C12" s="7">
        <v>16</v>
      </c>
      <c r="D12" s="7">
        <v>61</v>
      </c>
      <c r="E12" s="7">
        <v>10</v>
      </c>
      <c r="F12" s="8">
        <f t="shared" si="0"/>
        <v>-281.25</v>
      </c>
      <c r="G12" s="21">
        <v>271</v>
      </c>
      <c r="H12" s="84" t="s">
        <v>138</v>
      </c>
    </row>
    <row r="13" spans="1:26" ht="24" x14ac:dyDescent="0.25">
      <c r="A13" s="6" t="s">
        <v>21</v>
      </c>
      <c r="B13" s="92" t="s">
        <v>13</v>
      </c>
      <c r="C13" s="7">
        <v>20</v>
      </c>
      <c r="D13" s="7">
        <v>20</v>
      </c>
      <c r="E13" s="7">
        <v>10</v>
      </c>
      <c r="F13" s="8">
        <f t="shared" si="0"/>
        <v>0</v>
      </c>
      <c r="G13" s="21">
        <v>0</v>
      </c>
      <c r="H13" s="46"/>
    </row>
    <row r="14" spans="1:26" ht="24" x14ac:dyDescent="0.25">
      <c r="A14" s="6" t="s">
        <v>22</v>
      </c>
      <c r="B14" s="92" t="s">
        <v>13</v>
      </c>
      <c r="C14" s="7">
        <v>16</v>
      </c>
      <c r="D14" s="7">
        <v>16</v>
      </c>
      <c r="E14" s="7">
        <v>10</v>
      </c>
      <c r="F14" s="8">
        <f t="shared" si="0"/>
        <v>0</v>
      </c>
      <c r="G14" s="21">
        <v>0</v>
      </c>
      <c r="H14" s="46"/>
    </row>
    <row r="15" spans="1:26" ht="24" x14ac:dyDescent="0.25">
      <c r="A15" s="6" t="s">
        <v>23</v>
      </c>
      <c r="B15" s="92" t="s">
        <v>13</v>
      </c>
      <c r="C15" s="7">
        <v>100</v>
      </c>
      <c r="D15" s="7">
        <v>98</v>
      </c>
      <c r="E15" s="7">
        <v>10</v>
      </c>
      <c r="F15" s="8">
        <f t="shared" si="0"/>
        <v>2</v>
      </c>
      <c r="G15" s="21">
        <v>0</v>
      </c>
      <c r="H15" s="46"/>
    </row>
    <row r="16" spans="1:26" ht="36" x14ac:dyDescent="0.25">
      <c r="A16" s="6" t="s">
        <v>24</v>
      </c>
      <c r="B16" s="92" t="s">
        <v>13</v>
      </c>
      <c r="C16" s="7">
        <v>190</v>
      </c>
      <c r="D16" s="7">
        <v>178</v>
      </c>
      <c r="E16" s="7">
        <v>10</v>
      </c>
      <c r="F16" s="8">
        <f t="shared" si="0"/>
        <v>6.3157894736842053</v>
      </c>
      <c r="G16" s="21">
        <v>0</v>
      </c>
      <c r="H16" s="46"/>
    </row>
    <row r="17" spans="1:8" ht="36" x14ac:dyDescent="0.25">
      <c r="A17" s="6" t="s">
        <v>25</v>
      </c>
      <c r="B17" s="92" t="s">
        <v>13</v>
      </c>
      <c r="C17" s="7">
        <v>70</v>
      </c>
      <c r="D17" s="7">
        <v>66</v>
      </c>
      <c r="E17" s="7">
        <v>10</v>
      </c>
      <c r="F17" s="8">
        <f t="shared" si="0"/>
        <v>5.7142857142857224</v>
      </c>
      <c r="G17" s="21">
        <v>0</v>
      </c>
      <c r="H17" s="46"/>
    </row>
    <row r="18" spans="1:8" ht="24" x14ac:dyDescent="0.25">
      <c r="A18" s="6" t="s">
        <v>26</v>
      </c>
      <c r="B18" s="92" t="s">
        <v>13</v>
      </c>
      <c r="C18" s="7">
        <v>46</v>
      </c>
      <c r="D18" s="7">
        <v>46</v>
      </c>
      <c r="E18" s="7">
        <v>10</v>
      </c>
      <c r="F18" s="8">
        <f t="shared" si="0"/>
        <v>0</v>
      </c>
      <c r="G18" s="18">
        <v>0</v>
      </c>
      <c r="H18" s="19"/>
    </row>
    <row r="19" spans="1:8" ht="24" x14ac:dyDescent="0.25">
      <c r="A19" s="6" t="s">
        <v>27</v>
      </c>
      <c r="B19" s="92" t="s">
        <v>13</v>
      </c>
      <c r="C19" s="16"/>
      <c r="D19" s="16"/>
      <c r="E19" s="16"/>
      <c r="F19" s="8" t="e">
        <f t="shared" si="0"/>
        <v>#DIV/0!</v>
      </c>
      <c r="G19" s="14"/>
      <c r="H19" s="46"/>
    </row>
    <row r="20" spans="1:8" ht="24" x14ac:dyDescent="0.25">
      <c r="A20" s="6" t="s">
        <v>28</v>
      </c>
      <c r="B20" s="92" t="s">
        <v>13</v>
      </c>
      <c r="C20" s="7">
        <v>45</v>
      </c>
      <c r="D20" s="7">
        <v>41</v>
      </c>
      <c r="E20" s="7">
        <v>10</v>
      </c>
      <c r="F20" s="8">
        <f t="shared" si="0"/>
        <v>8.8888888888888857</v>
      </c>
      <c r="G20" s="21">
        <v>0</v>
      </c>
      <c r="H20" s="46"/>
    </row>
    <row r="21" spans="1:8" ht="36" x14ac:dyDescent="0.25">
      <c r="A21" s="6" t="s">
        <v>29</v>
      </c>
      <c r="B21" s="92" t="s">
        <v>13</v>
      </c>
      <c r="C21" s="7">
        <v>50</v>
      </c>
      <c r="D21" s="7">
        <v>55</v>
      </c>
      <c r="E21" s="7">
        <v>10</v>
      </c>
      <c r="F21" s="8">
        <f t="shared" si="0"/>
        <v>-10.000000000000014</v>
      </c>
      <c r="G21" s="21">
        <v>0</v>
      </c>
      <c r="H21" s="46"/>
    </row>
    <row r="22" spans="1:8" ht="36" x14ac:dyDescent="0.25">
      <c r="A22" s="6" t="s">
        <v>30</v>
      </c>
      <c r="B22" s="92" t="s">
        <v>13</v>
      </c>
      <c r="C22" s="7">
        <v>124</v>
      </c>
      <c r="D22" s="7">
        <v>124</v>
      </c>
      <c r="E22" s="7">
        <v>10</v>
      </c>
      <c r="F22" s="8">
        <f t="shared" si="0"/>
        <v>0</v>
      </c>
      <c r="G22" s="21">
        <v>0</v>
      </c>
      <c r="H22" s="46"/>
    </row>
    <row r="23" spans="1:8" ht="24" x14ac:dyDescent="0.25">
      <c r="A23" s="6" t="s">
        <v>31</v>
      </c>
      <c r="B23" s="92" t="s">
        <v>13</v>
      </c>
      <c r="C23" s="7">
        <v>80</v>
      </c>
      <c r="D23" s="7">
        <v>74</v>
      </c>
      <c r="E23" s="7">
        <v>10</v>
      </c>
      <c r="F23" s="8">
        <f t="shared" si="0"/>
        <v>7.5</v>
      </c>
      <c r="G23" s="18">
        <v>0</v>
      </c>
      <c r="H23" s="19"/>
    </row>
    <row r="24" spans="1:8" ht="24" x14ac:dyDescent="0.25">
      <c r="A24" s="6" t="s">
        <v>32</v>
      </c>
      <c r="B24" s="92" t="s">
        <v>13</v>
      </c>
      <c r="C24" s="7">
        <v>40</v>
      </c>
      <c r="D24" s="7">
        <v>37</v>
      </c>
      <c r="E24" s="7">
        <v>10</v>
      </c>
      <c r="F24" s="8">
        <f t="shared" si="0"/>
        <v>7.5</v>
      </c>
      <c r="G24" s="21">
        <v>0</v>
      </c>
      <c r="H24" s="46"/>
    </row>
    <row r="25" spans="1:8" ht="24" x14ac:dyDescent="0.25">
      <c r="A25" s="6" t="s">
        <v>33</v>
      </c>
      <c r="B25" s="92" t="s">
        <v>13</v>
      </c>
      <c r="C25" s="7">
        <v>19</v>
      </c>
      <c r="D25" s="7">
        <v>19</v>
      </c>
      <c r="E25" s="7">
        <v>10</v>
      </c>
      <c r="F25" s="8">
        <f t="shared" si="0"/>
        <v>0</v>
      </c>
      <c r="G25" s="21">
        <v>0</v>
      </c>
      <c r="H25" s="46"/>
    </row>
    <row r="26" spans="1:8" ht="24" x14ac:dyDescent="0.25">
      <c r="A26" s="6" t="s">
        <v>34</v>
      </c>
      <c r="B26" s="92" t="s">
        <v>13</v>
      </c>
      <c r="C26" s="7">
        <v>135</v>
      </c>
      <c r="D26" s="7">
        <v>133</v>
      </c>
      <c r="E26" s="7">
        <v>10</v>
      </c>
      <c r="F26" s="8">
        <f t="shared" si="0"/>
        <v>1.481481481481481</v>
      </c>
      <c r="G26" s="21">
        <v>0</v>
      </c>
      <c r="H26" s="46"/>
    </row>
    <row r="27" spans="1:8" ht="24" x14ac:dyDescent="0.25">
      <c r="A27" s="6" t="s">
        <v>35</v>
      </c>
      <c r="B27" s="92" t="s">
        <v>13</v>
      </c>
      <c r="C27" s="7">
        <v>60</v>
      </c>
      <c r="D27" s="7">
        <v>60</v>
      </c>
      <c r="E27" s="7">
        <v>10</v>
      </c>
      <c r="F27" s="8">
        <f t="shared" si="0"/>
        <v>0</v>
      </c>
      <c r="G27" s="21">
        <v>0</v>
      </c>
      <c r="H27" s="46"/>
    </row>
    <row r="28" spans="1:8" ht="24" x14ac:dyDescent="0.25">
      <c r="A28" s="6" t="s">
        <v>36</v>
      </c>
      <c r="B28" s="92" t="s">
        <v>13</v>
      </c>
      <c r="C28" s="7">
        <v>90</v>
      </c>
      <c r="D28" s="7">
        <v>90</v>
      </c>
      <c r="E28" s="7">
        <v>10</v>
      </c>
      <c r="F28" s="8">
        <f t="shared" si="0"/>
        <v>0</v>
      </c>
      <c r="G28" s="21">
        <v>0</v>
      </c>
      <c r="H28" s="46"/>
    </row>
    <row r="29" spans="1:8" ht="36" x14ac:dyDescent="0.25">
      <c r="A29" s="6" t="s">
        <v>37</v>
      </c>
      <c r="B29" s="92" t="s">
        <v>13</v>
      </c>
      <c r="C29" s="16"/>
      <c r="D29" s="16"/>
      <c r="E29" s="16"/>
      <c r="F29" s="8" t="e">
        <f t="shared" si="0"/>
        <v>#DIV/0!</v>
      </c>
      <c r="G29" s="14"/>
      <c r="H29" s="46"/>
    </row>
    <row r="30" spans="1:8" ht="24" x14ac:dyDescent="0.25">
      <c r="A30" s="6" t="s">
        <v>38</v>
      </c>
      <c r="B30" s="92" t="s">
        <v>13</v>
      </c>
      <c r="C30" s="7">
        <v>55</v>
      </c>
      <c r="D30" s="7">
        <v>55</v>
      </c>
      <c r="E30" s="7">
        <v>10</v>
      </c>
      <c r="F30" s="8">
        <v>10</v>
      </c>
      <c r="G30" s="21">
        <v>0</v>
      </c>
      <c r="H30" s="46"/>
    </row>
    <row r="31" spans="1:8" ht="24" x14ac:dyDescent="0.25">
      <c r="A31" s="6" t="s">
        <v>39</v>
      </c>
      <c r="B31" s="92" t="s">
        <v>13</v>
      </c>
      <c r="C31" s="7">
        <v>12</v>
      </c>
      <c r="D31" s="7">
        <v>12</v>
      </c>
      <c r="E31" s="7">
        <v>10</v>
      </c>
      <c r="F31" s="8">
        <f t="shared" ref="F31:F36" si="1">100-(D31/C31*100)</f>
        <v>0</v>
      </c>
      <c r="G31" s="21">
        <v>0</v>
      </c>
      <c r="H31" s="46"/>
    </row>
    <row r="32" spans="1:8" ht="24" x14ac:dyDescent="0.25">
      <c r="A32" s="6" t="s">
        <v>40</v>
      </c>
      <c r="B32" s="92" t="s">
        <v>13</v>
      </c>
      <c r="C32" s="7">
        <v>152</v>
      </c>
      <c r="D32" s="7">
        <v>152</v>
      </c>
      <c r="E32" s="7">
        <v>10</v>
      </c>
      <c r="F32" s="8">
        <f t="shared" si="1"/>
        <v>0</v>
      </c>
      <c r="G32" s="47">
        <v>0</v>
      </c>
      <c r="H32" s="46"/>
    </row>
    <row r="33" spans="1:26" ht="24" x14ac:dyDescent="0.25">
      <c r="A33" s="6" t="s">
        <v>41</v>
      </c>
      <c r="B33" s="92" t="s">
        <v>13</v>
      </c>
      <c r="C33" s="16"/>
      <c r="D33" s="16"/>
      <c r="E33" s="16"/>
      <c r="F33" s="8" t="e">
        <f t="shared" si="1"/>
        <v>#DIV/0!</v>
      </c>
      <c r="G33" s="14"/>
      <c r="H33" s="46"/>
    </row>
    <row r="34" spans="1:26" ht="36" x14ac:dyDescent="0.25">
      <c r="A34" s="20" t="s">
        <v>42</v>
      </c>
      <c r="B34" s="92" t="s">
        <v>13</v>
      </c>
      <c r="C34" s="7">
        <v>13</v>
      </c>
      <c r="D34" s="7">
        <v>14</v>
      </c>
      <c r="E34" s="7">
        <v>10</v>
      </c>
      <c r="F34" s="8">
        <f t="shared" si="1"/>
        <v>-7.6923076923076934</v>
      </c>
      <c r="G34" s="21">
        <v>0</v>
      </c>
      <c r="H34" s="46"/>
    </row>
    <row r="35" spans="1:26" ht="24" x14ac:dyDescent="0.25">
      <c r="A35" s="6" t="s">
        <v>43</v>
      </c>
      <c r="B35" s="92" t="s">
        <v>13</v>
      </c>
      <c r="C35" s="7">
        <v>24</v>
      </c>
      <c r="D35" s="7">
        <v>25</v>
      </c>
      <c r="E35" s="7">
        <v>10</v>
      </c>
      <c r="F35" s="8">
        <f t="shared" si="1"/>
        <v>-4.1666666666666714</v>
      </c>
      <c r="G35" s="21">
        <v>0</v>
      </c>
      <c r="H35" s="46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5.75" customHeight="1" x14ac:dyDescent="0.25">
      <c r="A36" s="23" t="s">
        <v>44</v>
      </c>
      <c r="B36" s="4"/>
      <c r="C36" s="24">
        <f t="shared" ref="C36:D36" si="2">SUM(C5:C35)</f>
        <v>1840</v>
      </c>
      <c r="D36" s="24">
        <f t="shared" si="2"/>
        <v>1847</v>
      </c>
      <c r="E36" s="37"/>
      <c r="F36" s="8">
        <f t="shared" si="1"/>
        <v>-0.38043478260870245</v>
      </c>
      <c r="G36" s="26"/>
      <c r="H36" s="2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/>
    <row r="38" spans="1:26" ht="15.75" customHeight="1" x14ac:dyDescent="0.25">
      <c r="A38" s="153"/>
    </row>
    <row r="39" spans="1:26" ht="15.75" customHeight="1" x14ac:dyDescent="0.25">
      <c r="A39" s="153"/>
    </row>
    <row r="40" spans="1:26" ht="15.75" customHeight="1" x14ac:dyDescent="0.25">
      <c r="A40" s="153"/>
    </row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31496062992125984" right="0.31496062992125984" top="0.35433070866141736" bottom="0.35433070866141736" header="0" footer="0"/>
  <pageSetup scale="78" fitToHeight="3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A31" sqref="A31"/>
    </sheetView>
  </sheetViews>
  <sheetFormatPr defaultColWidth="14.42578125" defaultRowHeight="15" customHeight="1" x14ac:dyDescent="0.25"/>
  <cols>
    <col min="1" max="1" width="45.7109375" customWidth="1"/>
    <col min="2" max="2" width="8" customWidth="1"/>
    <col min="3" max="4" width="8.7109375" customWidth="1"/>
    <col min="5" max="5" width="10.7109375" customWidth="1"/>
    <col min="6" max="6" width="8.7109375" customWidth="1"/>
    <col min="7" max="7" width="10.7109375" customWidth="1"/>
    <col min="8" max="9" width="8.7109375" customWidth="1"/>
    <col min="10" max="10" width="10.7109375" customWidth="1"/>
    <col min="11" max="11" width="8.7109375" customWidth="1"/>
    <col min="12" max="12" width="10.7109375" customWidth="1"/>
    <col min="13" max="14" width="8" customWidth="1"/>
    <col min="15" max="15" width="10.7109375" customWidth="1"/>
    <col min="16" max="16" width="8" customWidth="1"/>
    <col min="17" max="18" width="12.7109375" customWidth="1"/>
    <col min="19" max="22" width="8" customWidth="1"/>
  </cols>
  <sheetData>
    <row r="1" spans="1:22" ht="30" customHeight="1" x14ac:dyDescent="0.25">
      <c r="A1" s="236" t="s">
        <v>88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</row>
    <row r="3" spans="1:22" ht="94.5" customHeight="1" x14ac:dyDescent="0.25">
      <c r="A3" s="213" t="s">
        <v>1</v>
      </c>
      <c r="B3" s="219" t="s">
        <v>2</v>
      </c>
      <c r="C3" s="225" t="s">
        <v>46</v>
      </c>
      <c r="D3" s="218"/>
      <c r="E3" s="225" t="s">
        <v>47</v>
      </c>
      <c r="F3" s="218"/>
      <c r="G3" s="219" t="s">
        <v>5</v>
      </c>
      <c r="H3" s="224" t="s">
        <v>48</v>
      </c>
      <c r="I3" s="210"/>
      <c r="J3" s="225" t="s">
        <v>47</v>
      </c>
      <c r="K3" s="218"/>
      <c r="L3" s="219" t="s">
        <v>5</v>
      </c>
      <c r="M3" s="224" t="s">
        <v>146</v>
      </c>
      <c r="N3" s="210"/>
      <c r="O3" s="225" t="s">
        <v>47</v>
      </c>
      <c r="P3" s="218"/>
      <c r="Q3" s="215" t="s">
        <v>5</v>
      </c>
      <c r="R3" s="215" t="s">
        <v>6</v>
      </c>
    </row>
    <row r="4" spans="1:22" ht="36" customHeight="1" x14ac:dyDescent="0.25">
      <c r="A4" s="214"/>
      <c r="B4" s="214"/>
      <c r="C4" s="4" t="s">
        <v>50</v>
      </c>
      <c r="D4" s="4" t="s">
        <v>51</v>
      </c>
      <c r="E4" s="4" t="s">
        <v>9</v>
      </c>
      <c r="F4" s="4" t="s">
        <v>91</v>
      </c>
      <c r="G4" s="214"/>
      <c r="H4" s="4" t="s">
        <v>50</v>
      </c>
      <c r="I4" s="4" t="s">
        <v>51</v>
      </c>
      <c r="J4" s="4" t="s">
        <v>9</v>
      </c>
      <c r="K4" s="4" t="s">
        <v>91</v>
      </c>
      <c r="L4" s="214"/>
      <c r="M4" s="4" t="s">
        <v>50</v>
      </c>
      <c r="N4" s="4" t="s">
        <v>51</v>
      </c>
      <c r="O4" s="4" t="s">
        <v>9</v>
      </c>
      <c r="P4" s="4" t="s">
        <v>91</v>
      </c>
      <c r="Q4" s="214"/>
      <c r="R4" s="214"/>
    </row>
    <row r="5" spans="1:22" ht="30" customHeight="1" x14ac:dyDescent="0.25">
      <c r="A5" s="227" t="s">
        <v>145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18"/>
    </row>
    <row r="6" spans="1:22" ht="36" x14ac:dyDescent="0.25">
      <c r="A6" s="6" t="s">
        <v>12</v>
      </c>
      <c r="B6" s="28" t="s">
        <v>54</v>
      </c>
      <c r="C6" s="41">
        <v>100</v>
      </c>
      <c r="D6" s="41">
        <v>100</v>
      </c>
      <c r="E6" s="41">
        <v>0</v>
      </c>
      <c r="F6" s="28">
        <f t="shared" ref="F6:F36" si="0">100-(D6/C6*100)</f>
        <v>0</v>
      </c>
      <c r="G6" s="41">
        <v>0</v>
      </c>
      <c r="H6" s="41">
        <v>100</v>
      </c>
      <c r="I6" s="41">
        <v>100</v>
      </c>
      <c r="J6" s="41">
        <v>0</v>
      </c>
      <c r="K6" s="28">
        <f t="shared" ref="K6:K7" si="1">100-(I6/H6*100)</f>
        <v>0</v>
      </c>
      <c r="L6" s="41">
        <v>0</v>
      </c>
      <c r="M6" s="41">
        <v>100</v>
      </c>
      <c r="N6" s="41">
        <v>100</v>
      </c>
      <c r="O6" s="41">
        <v>3</v>
      </c>
      <c r="P6" s="87">
        <f t="shared" ref="P6:P36" si="2">100-(N6/M6*100)</f>
        <v>0</v>
      </c>
      <c r="Q6" s="41">
        <v>0</v>
      </c>
      <c r="R6" s="42"/>
    </row>
    <row r="7" spans="1:22" ht="24" x14ac:dyDescent="0.25">
      <c r="A7" s="6" t="s">
        <v>14</v>
      </c>
      <c r="B7" s="28" t="s">
        <v>54</v>
      </c>
      <c r="C7" s="41">
        <v>100</v>
      </c>
      <c r="D7" s="41">
        <v>100</v>
      </c>
      <c r="E7" s="41">
        <v>0</v>
      </c>
      <c r="F7" s="28">
        <f t="shared" si="0"/>
        <v>0</v>
      </c>
      <c r="G7" s="41">
        <v>0</v>
      </c>
      <c r="H7" s="41">
        <v>100</v>
      </c>
      <c r="I7" s="41">
        <v>100</v>
      </c>
      <c r="J7" s="41">
        <v>0</v>
      </c>
      <c r="K7" s="28">
        <f t="shared" si="1"/>
        <v>0</v>
      </c>
      <c r="L7" s="41">
        <v>0</v>
      </c>
      <c r="M7" s="41">
        <v>100</v>
      </c>
      <c r="N7" s="41">
        <v>99</v>
      </c>
      <c r="O7" s="41">
        <v>3</v>
      </c>
      <c r="P7" s="28">
        <f t="shared" si="2"/>
        <v>1</v>
      </c>
      <c r="Q7" s="41">
        <v>0</v>
      </c>
      <c r="R7" s="42"/>
      <c r="V7" s="40" t="s">
        <v>0</v>
      </c>
    </row>
    <row r="8" spans="1:22" ht="48" x14ac:dyDescent="0.25">
      <c r="A8" s="6" t="s">
        <v>15</v>
      </c>
      <c r="B8" s="28" t="s">
        <v>54</v>
      </c>
      <c r="C8" s="41">
        <v>100</v>
      </c>
      <c r="D8" s="41">
        <v>100</v>
      </c>
      <c r="E8" s="34">
        <v>0</v>
      </c>
      <c r="F8" s="28">
        <f t="shared" si="0"/>
        <v>0</v>
      </c>
      <c r="G8" s="41">
        <v>0</v>
      </c>
      <c r="H8" s="41">
        <v>100</v>
      </c>
      <c r="I8" s="41">
        <v>100</v>
      </c>
      <c r="J8" s="41">
        <v>0</v>
      </c>
      <c r="K8" s="41">
        <v>0</v>
      </c>
      <c r="L8" s="41">
        <v>0</v>
      </c>
      <c r="M8" s="41">
        <v>100</v>
      </c>
      <c r="N8" s="41">
        <v>100</v>
      </c>
      <c r="O8" s="41">
        <v>3</v>
      </c>
      <c r="P8" s="28">
        <f t="shared" si="2"/>
        <v>0</v>
      </c>
      <c r="Q8" s="41">
        <v>0</v>
      </c>
      <c r="R8" s="42"/>
    </row>
    <row r="9" spans="1:22" ht="25.5" x14ac:dyDescent="0.25">
      <c r="A9" s="15" t="s">
        <v>16</v>
      </c>
      <c r="B9" s="28" t="s">
        <v>54</v>
      </c>
      <c r="C9" s="41">
        <v>100</v>
      </c>
      <c r="D9" s="41">
        <v>100</v>
      </c>
      <c r="E9" s="34">
        <v>0</v>
      </c>
      <c r="F9" s="28">
        <f t="shared" si="0"/>
        <v>0</v>
      </c>
      <c r="G9" s="41">
        <v>0</v>
      </c>
      <c r="H9" s="41">
        <v>100</v>
      </c>
      <c r="I9" s="41">
        <v>100</v>
      </c>
      <c r="J9" s="41">
        <v>0</v>
      </c>
      <c r="K9" s="28">
        <f t="shared" ref="K9:K36" si="3">100-(I9/H9*100)</f>
        <v>0</v>
      </c>
      <c r="L9" s="41">
        <v>0</v>
      </c>
      <c r="M9" s="41">
        <v>100</v>
      </c>
      <c r="N9" s="41">
        <v>100</v>
      </c>
      <c r="O9" s="41">
        <v>3</v>
      </c>
      <c r="P9" s="154">
        <f t="shared" si="2"/>
        <v>0</v>
      </c>
      <c r="Q9" s="41">
        <v>0</v>
      </c>
      <c r="R9" s="42"/>
    </row>
    <row r="10" spans="1:22" ht="24" x14ac:dyDescent="0.25">
      <c r="A10" s="6" t="s">
        <v>17</v>
      </c>
      <c r="B10" s="28" t="s">
        <v>54</v>
      </c>
      <c r="C10" s="28"/>
      <c r="D10" s="28"/>
      <c r="E10" s="28"/>
      <c r="F10" s="28" t="e">
        <f t="shared" si="0"/>
        <v>#DIV/0!</v>
      </c>
      <c r="G10" s="28"/>
      <c r="H10" s="28"/>
      <c r="I10" s="28"/>
      <c r="J10" s="28"/>
      <c r="K10" s="28" t="e">
        <f t="shared" si="3"/>
        <v>#DIV/0!</v>
      </c>
      <c r="L10" s="28"/>
      <c r="M10" s="28"/>
      <c r="N10" s="28"/>
      <c r="O10" s="28"/>
      <c r="P10" s="28" t="e">
        <f t="shared" si="2"/>
        <v>#DIV/0!</v>
      </c>
      <c r="Q10" s="28"/>
      <c r="R10" s="42"/>
    </row>
    <row r="11" spans="1:22" ht="24" x14ac:dyDescent="0.25">
      <c r="A11" s="6" t="s">
        <v>18</v>
      </c>
      <c r="B11" s="28" t="s">
        <v>54</v>
      </c>
      <c r="C11" s="41">
        <v>100</v>
      </c>
      <c r="D11" s="41">
        <v>100</v>
      </c>
      <c r="E11" s="41">
        <v>0</v>
      </c>
      <c r="F11" s="28">
        <f t="shared" si="0"/>
        <v>0</v>
      </c>
      <c r="G11" s="41">
        <v>0</v>
      </c>
      <c r="H11" s="41">
        <v>100</v>
      </c>
      <c r="I11" s="41">
        <v>100</v>
      </c>
      <c r="J11" s="41">
        <v>0</v>
      </c>
      <c r="K11" s="28">
        <f t="shared" si="3"/>
        <v>0</v>
      </c>
      <c r="L11" s="41">
        <v>0</v>
      </c>
      <c r="M11" s="41">
        <v>100</v>
      </c>
      <c r="N11" s="41">
        <v>100</v>
      </c>
      <c r="O11" s="41">
        <v>3</v>
      </c>
      <c r="P11" s="28">
        <f t="shared" si="2"/>
        <v>0</v>
      </c>
      <c r="Q11" s="41">
        <v>0</v>
      </c>
      <c r="R11" s="74"/>
    </row>
    <row r="12" spans="1:22" ht="24" x14ac:dyDescent="0.25">
      <c r="A12" s="6" t="s">
        <v>19</v>
      </c>
      <c r="B12" s="28" t="s">
        <v>54</v>
      </c>
      <c r="C12" s="41">
        <v>100</v>
      </c>
      <c r="D12" s="41">
        <v>100</v>
      </c>
      <c r="E12" s="41">
        <v>0</v>
      </c>
      <c r="F12" s="28">
        <f t="shared" si="0"/>
        <v>0</v>
      </c>
      <c r="G12" s="41">
        <v>0</v>
      </c>
      <c r="H12" s="41">
        <v>100</v>
      </c>
      <c r="I12" s="41">
        <v>100</v>
      </c>
      <c r="J12" s="41">
        <v>0</v>
      </c>
      <c r="K12" s="28">
        <f t="shared" si="3"/>
        <v>0</v>
      </c>
      <c r="L12" s="41">
        <v>0</v>
      </c>
      <c r="M12" s="41">
        <v>100</v>
      </c>
      <c r="N12" s="41">
        <v>100</v>
      </c>
      <c r="O12" s="41">
        <v>3</v>
      </c>
      <c r="P12" s="28">
        <f t="shared" si="2"/>
        <v>0</v>
      </c>
      <c r="Q12" s="41">
        <v>0</v>
      </c>
      <c r="R12" s="42"/>
    </row>
    <row r="13" spans="1:22" ht="24" x14ac:dyDescent="0.25">
      <c r="A13" s="6" t="s">
        <v>20</v>
      </c>
      <c r="B13" s="28" t="s">
        <v>54</v>
      </c>
      <c r="C13" s="41">
        <v>100</v>
      </c>
      <c r="D13" s="41">
        <v>100</v>
      </c>
      <c r="E13" s="41">
        <v>0</v>
      </c>
      <c r="F13" s="28">
        <f t="shared" si="0"/>
        <v>0</v>
      </c>
      <c r="G13" s="41">
        <v>0</v>
      </c>
      <c r="H13" s="41">
        <v>100</v>
      </c>
      <c r="I13" s="41">
        <v>100</v>
      </c>
      <c r="J13" s="41">
        <v>0</v>
      </c>
      <c r="K13" s="28">
        <f t="shared" si="3"/>
        <v>0</v>
      </c>
      <c r="L13" s="41">
        <v>0</v>
      </c>
      <c r="M13" s="41">
        <v>100</v>
      </c>
      <c r="N13" s="41">
        <v>100</v>
      </c>
      <c r="O13" s="41">
        <v>3</v>
      </c>
      <c r="P13" s="28">
        <f t="shared" si="2"/>
        <v>0</v>
      </c>
      <c r="Q13" s="41">
        <v>0</v>
      </c>
      <c r="R13" s="42"/>
    </row>
    <row r="14" spans="1:22" ht="24" x14ac:dyDescent="0.25">
      <c r="A14" s="6" t="s">
        <v>21</v>
      </c>
      <c r="B14" s="28" t="s">
        <v>54</v>
      </c>
      <c r="C14" s="41">
        <v>100</v>
      </c>
      <c r="D14" s="41">
        <v>100</v>
      </c>
      <c r="E14" s="41">
        <v>0</v>
      </c>
      <c r="F14" s="28">
        <f t="shared" si="0"/>
        <v>0</v>
      </c>
      <c r="G14" s="41">
        <v>0</v>
      </c>
      <c r="H14" s="41">
        <v>100</v>
      </c>
      <c r="I14" s="41">
        <v>100</v>
      </c>
      <c r="J14" s="41">
        <v>0</v>
      </c>
      <c r="K14" s="28">
        <f t="shared" si="3"/>
        <v>0</v>
      </c>
      <c r="L14" s="41">
        <v>0</v>
      </c>
      <c r="M14" s="41">
        <v>100</v>
      </c>
      <c r="N14" s="41">
        <v>100</v>
      </c>
      <c r="O14" s="41">
        <v>3</v>
      </c>
      <c r="P14" s="28">
        <f t="shared" si="2"/>
        <v>0</v>
      </c>
      <c r="Q14" s="41">
        <v>0</v>
      </c>
      <c r="R14" s="42"/>
    </row>
    <row r="15" spans="1:22" ht="24" x14ac:dyDescent="0.25">
      <c r="A15" s="6" t="s">
        <v>22</v>
      </c>
      <c r="B15" s="28" t="s">
        <v>54</v>
      </c>
      <c r="C15" s="41">
        <v>100</v>
      </c>
      <c r="D15" s="41">
        <v>100</v>
      </c>
      <c r="E15" s="41">
        <v>0</v>
      </c>
      <c r="F15" s="28">
        <f t="shared" si="0"/>
        <v>0</v>
      </c>
      <c r="G15" s="41">
        <v>0</v>
      </c>
      <c r="H15" s="41">
        <v>100</v>
      </c>
      <c r="I15" s="41">
        <v>100</v>
      </c>
      <c r="J15" s="41">
        <v>0</v>
      </c>
      <c r="K15" s="28">
        <f t="shared" si="3"/>
        <v>0</v>
      </c>
      <c r="L15" s="41">
        <v>0</v>
      </c>
      <c r="M15" s="41">
        <v>100</v>
      </c>
      <c r="N15" s="41">
        <v>99</v>
      </c>
      <c r="O15" s="41">
        <v>3</v>
      </c>
      <c r="P15" s="28">
        <f t="shared" si="2"/>
        <v>1</v>
      </c>
      <c r="Q15" s="41">
        <v>0</v>
      </c>
      <c r="R15" s="42"/>
    </row>
    <row r="16" spans="1:22" ht="24" x14ac:dyDescent="0.25">
      <c r="A16" s="6" t="s">
        <v>23</v>
      </c>
      <c r="B16" s="28" t="s">
        <v>54</v>
      </c>
      <c r="C16" s="41">
        <v>100</v>
      </c>
      <c r="D16" s="41">
        <v>100</v>
      </c>
      <c r="E16" s="34">
        <v>0</v>
      </c>
      <c r="F16" s="28">
        <f t="shared" si="0"/>
        <v>0</v>
      </c>
      <c r="G16" s="41">
        <v>0</v>
      </c>
      <c r="H16" s="41">
        <v>100</v>
      </c>
      <c r="I16" s="41">
        <v>100</v>
      </c>
      <c r="J16" s="41">
        <v>0</v>
      </c>
      <c r="K16" s="28">
        <f t="shared" si="3"/>
        <v>0</v>
      </c>
      <c r="L16" s="41">
        <v>0</v>
      </c>
      <c r="M16" s="41">
        <v>100</v>
      </c>
      <c r="N16" s="41">
        <v>99</v>
      </c>
      <c r="O16" s="41">
        <v>3</v>
      </c>
      <c r="P16" s="28">
        <f t="shared" si="2"/>
        <v>1</v>
      </c>
      <c r="Q16" s="41">
        <v>0</v>
      </c>
      <c r="R16" s="42"/>
    </row>
    <row r="17" spans="1:18" ht="36" x14ac:dyDescent="0.25">
      <c r="A17" s="6" t="s">
        <v>24</v>
      </c>
      <c r="B17" s="28" t="s">
        <v>54</v>
      </c>
      <c r="C17" s="34">
        <v>100</v>
      </c>
      <c r="D17" s="41">
        <v>100</v>
      </c>
      <c r="E17" s="41">
        <v>0</v>
      </c>
      <c r="F17" s="28">
        <f t="shared" si="0"/>
        <v>0</v>
      </c>
      <c r="G17" s="41">
        <v>0</v>
      </c>
      <c r="H17" s="34">
        <v>100</v>
      </c>
      <c r="I17" s="34">
        <v>100</v>
      </c>
      <c r="J17" s="41">
        <v>0</v>
      </c>
      <c r="K17" s="28">
        <f t="shared" si="3"/>
        <v>0</v>
      </c>
      <c r="L17" s="41">
        <v>0</v>
      </c>
      <c r="M17" s="41">
        <v>100</v>
      </c>
      <c r="N17" s="41">
        <v>100</v>
      </c>
      <c r="O17" s="41">
        <v>3</v>
      </c>
      <c r="P17" s="87">
        <f t="shared" si="2"/>
        <v>0</v>
      </c>
      <c r="Q17" s="41">
        <v>0</v>
      </c>
      <c r="R17" s="42"/>
    </row>
    <row r="18" spans="1:18" ht="36" x14ac:dyDescent="0.25">
      <c r="A18" s="6" t="s">
        <v>25</v>
      </c>
      <c r="B18" s="28" t="s">
        <v>54</v>
      </c>
      <c r="C18" s="41">
        <v>100</v>
      </c>
      <c r="D18" s="41">
        <v>100</v>
      </c>
      <c r="E18" s="41">
        <v>0</v>
      </c>
      <c r="F18" s="28">
        <f t="shared" si="0"/>
        <v>0</v>
      </c>
      <c r="G18" s="41">
        <v>0</v>
      </c>
      <c r="H18" s="41">
        <v>100</v>
      </c>
      <c r="I18" s="41">
        <v>100</v>
      </c>
      <c r="J18" s="41">
        <v>0</v>
      </c>
      <c r="K18" s="28">
        <f t="shared" si="3"/>
        <v>0</v>
      </c>
      <c r="L18" s="41">
        <v>0</v>
      </c>
      <c r="M18" s="41">
        <v>100</v>
      </c>
      <c r="N18" s="41">
        <v>100</v>
      </c>
      <c r="O18" s="41">
        <v>3</v>
      </c>
      <c r="P18" s="87">
        <f t="shared" si="2"/>
        <v>0</v>
      </c>
      <c r="Q18" s="41">
        <v>0</v>
      </c>
      <c r="R18" s="42"/>
    </row>
    <row r="19" spans="1:18" ht="24" x14ac:dyDescent="0.25">
      <c r="A19" s="6" t="s">
        <v>26</v>
      </c>
      <c r="B19" s="28" t="s">
        <v>54</v>
      </c>
      <c r="C19" s="41">
        <v>100</v>
      </c>
      <c r="D19" s="41">
        <v>100</v>
      </c>
      <c r="E19" s="41">
        <v>0</v>
      </c>
      <c r="F19" s="28">
        <f t="shared" si="0"/>
        <v>0</v>
      </c>
      <c r="G19" s="41">
        <v>0</v>
      </c>
      <c r="H19" s="41">
        <v>100</v>
      </c>
      <c r="I19" s="41">
        <v>100</v>
      </c>
      <c r="J19" s="41">
        <v>0</v>
      </c>
      <c r="K19" s="28">
        <f t="shared" si="3"/>
        <v>0</v>
      </c>
      <c r="L19" s="41">
        <v>0</v>
      </c>
      <c r="M19" s="41">
        <v>100</v>
      </c>
      <c r="N19" s="41">
        <v>100</v>
      </c>
      <c r="O19" s="41">
        <v>3</v>
      </c>
      <c r="P19" s="87">
        <f t="shared" si="2"/>
        <v>0</v>
      </c>
      <c r="Q19" s="41">
        <v>0</v>
      </c>
      <c r="R19" s="42"/>
    </row>
    <row r="20" spans="1:18" ht="24" x14ac:dyDescent="0.25">
      <c r="A20" s="6" t="s">
        <v>27</v>
      </c>
      <c r="B20" s="28" t="s">
        <v>54</v>
      </c>
      <c r="C20" s="4"/>
      <c r="D20" s="28"/>
      <c r="E20" s="28"/>
      <c r="F20" s="28" t="e">
        <f t="shared" si="0"/>
        <v>#DIV/0!</v>
      </c>
      <c r="G20" s="28"/>
      <c r="H20" s="28"/>
      <c r="I20" s="28"/>
      <c r="J20" s="28"/>
      <c r="K20" s="28" t="e">
        <f t="shared" si="3"/>
        <v>#DIV/0!</v>
      </c>
      <c r="L20" s="28"/>
      <c r="M20" s="28"/>
      <c r="N20" s="28"/>
      <c r="O20" s="28"/>
      <c r="P20" s="87" t="e">
        <f t="shared" si="2"/>
        <v>#DIV/0!</v>
      </c>
      <c r="Q20" s="28"/>
      <c r="R20" s="42"/>
    </row>
    <row r="21" spans="1:18" ht="24" x14ac:dyDescent="0.25">
      <c r="A21" s="6" t="s">
        <v>28</v>
      </c>
      <c r="B21" s="28" t="s">
        <v>54</v>
      </c>
      <c r="C21" s="41">
        <v>100</v>
      </c>
      <c r="D21" s="41">
        <v>100</v>
      </c>
      <c r="E21" s="41">
        <v>0</v>
      </c>
      <c r="F21" s="28">
        <f t="shared" si="0"/>
        <v>0</v>
      </c>
      <c r="G21" s="41">
        <v>0</v>
      </c>
      <c r="H21" s="41">
        <v>100</v>
      </c>
      <c r="I21" s="41">
        <v>100</v>
      </c>
      <c r="J21" s="41">
        <v>0</v>
      </c>
      <c r="K21" s="28">
        <f t="shared" si="3"/>
        <v>0</v>
      </c>
      <c r="L21" s="41">
        <v>0</v>
      </c>
      <c r="M21" s="41">
        <v>100</v>
      </c>
      <c r="N21" s="41">
        <v>100</v>
      </c>
      <c r="O21" s="41">
        <v>3</v>
      </c>
      <c r="P21" s="87">
        <f t="shared" si="2"/>
        <v>0</v>
      </c>
      <c r="Q21" s="41">
        <v>0</v>
      </c>
      <c r="R21" s="42"/>
    </row>
    <row r="22" spans="1:18" ht="36" x14ac:dyDescent="0.25">
      <c r="A22" s="6" t="s">
        <v>29</v>
      </c>
      <c r="B22" s="28" t="s">
        <v>54</v>
      </c>
      <c r="C22" s="34">
        <v>100</v>
      </c>
      <c r="D22" s="41">
        <v>100</v>
      </c>
      <c r="E22" s="41">
        <v>0</v>
      </c>
      <c r="F22" s="28">
        <f t="shared" si="0"/>
        <v>0</v>
      </c>
      <c r="G22" s="41">
        <v>0</v>
      </c>
      <c r="H22" s="34">
        <v>100</v>
      </c>
      <c r="I22" s="41">
        <v>100</v>
      </c>
      <c r="J22" s="41">
        <v>0</v>
      </c>
      <c r="K22" s="28">
        <f t="shared" si="3"/>
        <v>0</v>
      </c>
      <c r="L22" s="41">
        <v>0</v>
      </c>
      <c r="M22" s="41">
        <v>100</v>
      </c>
      <c r="N22" s="41">
        <v>100</v>
      </c>
      <c r="O22" s="41">
        <v>3</v>
      </c>
      <c r="P22" s="87">
        <f t="shared" si="2"/>
        <v>0</v>
      </c>
      <c r="Q22" s="41">
        <v>0</v>
      </c>
      <c r="R22" s="42"/>
    </row>
    <row r="23" spans="1:18" ht="36" x14ac:dyDescent="0.25">
      <c r="A23" s="6" t="s">
        <v>30</v>
      </c>
      <c r="B23" s="28" t="s">
        <v>54</v>
      </c>
      <c r="C23" s="34">
        <v>100</v>
      </c>
      <c r="D23" s="41">
        <v>100</v>
      </c>
      <c r="E23" s="41">
        <v>0</v>
      </c>
      <c r="F23" s="28">
        <f t="shared" si="0"/>
        <v>0</v>
      </c>
      <c r="G23" s="41">
        <v>0</v>
      </c>
      <c r="H23" s="34">
        <v>100</v>
      </c>
      <c r="I23" s="41">
        <v>100</v>
      </c>
      <c r="J23" s="41">
        <v>0</v>
      </c>
      <c r="K23" s="28">
        <f t="shared" si="3"/>
        <v>0</v>
      </c>
      <c r="L23" s="41">
        <v>0</v>
      </c>
      <c r="M23" s="41">
        <v>100</v>
      </c>
      <c r="N23" s="41">
        <v>100</v>
      </c>
      <c r="O23" s="41">
        <v>3</v>
      </c>
      <c r="P23" s="28">
        <f t="shared" si="2"/>
        <v>0</v>
      </c>
      <c r="Q23" s="41">
        <v>0</v>
      </c>
      <c r="R23" s="42"/>
    </row>
    <row r="24" spans="1:18" ht="36" x14ac:dyDescent="0.25">
      <c r="A24" s="6" t="s">
        <v>31</v>
      </c>
      <c r="B24" s="28" t="s">
        <v>54</v>
      </c>
      <c r="C24" s="41">
        <v>100</v>
      </c>
      <c r="D24" s="41">
        <v>100</v>
      </c>
      <c r="E24" s="41">
        <v>0</v>
      </c>
      <c r="F24" s="28">
        <f t="shared" si="0"/>
        <v>0</v>
      </c>
      <c r="G24" s="41">
        <v>0</v>
      </c>
      <c r="H24" s="41">
        <v>100</v>
      </c>
      <c r="I24" s="41">
        <v>100</v>
      </c>
      <c r="J24" s="41">
        <v>0</v>
      </c>
      <c r="K24" s="28">
        <f t="shared" si="3"/>
        <v>0</v>
      </c>
      <c r="L24" s="41">
        <v>0</v>
      </c>
      <c r="M24" s="41">
        <v>100</v>
      </c>
      <c r="N24" s="41">
        <v>100</v>
      </c>
      <c r="O24" s="41">
        <v>3</v>
      </c>
      <c r="P24" s="87">
        <f t="shared" si="2"/>
        <v>0</v>
      </c>
      <c r="Q24" s="41">
        <v>0</v>
      </c>
      <c r="R24" s="42"/>
    </row>
    <row r="25" spans="1:18" ht="24" x14ac:dyDescent="0.25">
      <c r="A25" s="6" t="s">
        <v>32</v>
      </c>
      <c r="B25" s="28" t="s">
        <v>54</v>
      </c>
      <c r="C25" s="41">
        <v>100</v>
      </c>
      <c r="D25" s="41">
        <v>100</v>
      </c>
      <c r="E25" s="41">
        <v>0</v>
      </c>
      <c r="F25" s="28">
        <f t="shared" si="0"/>
        <v>0</v>
      </c>
      <c r="G25" s="41">
        <v>0</v>
      </c>
      <c r="H25" s="41">
        <v>100</v>
      </c>
      <c r="I25" s="41">
        <v>100</v>
      </c>
      <c r="J25" s="41">
        <v>0</v>
      </c>
      <c r="K25" s="28">
        <f t="shared" si="3"/>
        <v>0</v>
      </c>
      <c r="L25" s="41">
        <v>0</v>
      </c>
      <c r="M25" s="41">
        <v>100</v>
      </c>
      <c r="N25" s="41">
        <v>100</v>
      </c>
      <c r="O25" s="41">
        <v>3</v>
      </c>
      <c r="P25" s="28">
        <f t="shared" si="2"/>
        <v>0</v>
      </c>
      <c r="Q25" s="41">
        <v>0</v>
      </c>
      <c r="R25" s="42"/>
    </row>
    <row r="26" spans="1:18" ht="24" x14ac:dyDescent="0.25">
      <c r="A26" s="6" t="s">
        <v>33</v>
      </c>
      <c r="B26" s="28" t="s">
        <v>54</v>
      </c>
      <c r="C26" s="41">
        <v>100</v>
      </c>
      <c r="D26" s="41">
        <v>100</v>
      </c>
      <c r="E26" s="41">
        <v>0</v>
      </c>
      <c r="F26" s="28">
        <f t="shared" si="0"/>
        <v>0</v>
      </c>
      <c r="G26" s="41">
        <v>0</v>
      </c>
      <c r="H26" s="41">
        <v>100</v>
      </c>
      <c r="I26" s="41">
        <v>100</v>
      </c>
      <c r="J26" s="41">
        <v>0</v>
      </c>
      <c r="K26" s="28">
        <f t="shared" si="3"/>
        <v>0</v>
      </c>
      <c r="L26" s="41">
        <v>0</v>
      </c>
      <c r="M26" s="41">
        <v>100</v>
      </c>
      <c r="N26" s="41">
        <v>100</v>
      </c>
      <c r="O26" s="41">
        <v>3</v>
      </c>
      <c r="P26" s="28">
        <f t="shared" si="2"/>
        <v>0</v>
      </c>
      <c r="Q26" s="41">
        <v>0</v>
      </c>
      <c r="R26" s="42"/>
    </row>
    <row r="27" spans="1:18" ht="24" x14ac:dyDescent="0.25">
      <c r="A27" s="6" t="s">
        <v>34</v>
      </c>
      <c r="B27" s="28" t="s">
        <v>54</v>
      </c>
      <c r="C27" s="34">
        <v>100</v>
      </c>
      <c r="D27" s="41">
        <v>100</v>
      </c>
      <c r="E27" s="41">
        <v>0</v>
      </c>
      <c r="F27" s="28">
        <f t="shared" si="0"/>
        <v>0</v>
      </c>
      <c r="G27" s="41">
        <v>0</v>
      </c>
      <c r="H27" s="41">
        <v>100</v>
      </c>
      <c r="I27" s="41">
        <v>100</v>
      </c>
      <c r="J27" s="41">
        <v>0</v>
      </c>
      <c r="K27" s="28">
        <f t="shared" si="3"/>
        <v>0</v>
      </c>
      <c r="L27" s="41">
        <v>0</v>
      </c>
      <c r="M27" s="41">
        <v>100</v>
      </c>
      <c r="N27" s="41">
        <v>100</v>
      </c>
      <c r="O27" s="41">
        <v>3</v>
      </c>
      <c r="P27" s="28">
        <f t="shared" si="2"/>
        <v>0</v>
      </c>
      <c r="Q27" s="41">
        <v>0</v>
      </c>
      <c r="R27" s="42"/>
    </row>
    <row r="28" spans="1:18" ht="24" x14ac:dyDescent="0.25">
      <c r="A28" s="6" t="s">
        <v>35</v>
      </c>
      <c r="B28" s="28" t="s">
        <v>54</v>
      </c>
      <c r="C28" s="34">
        <v>100</v>
      </c>
      <c r="D28" s="41">
        <v>100</v>
      </c>
      <c r="E28" s="41">
        <v>0</v>
      </c>
      <c r="F28" s="28">
        <f t="shared" si="0"/>
        <v>0</v>
      </c>
      <c r="G28" s="41">
        <v>0</v>
      </c>
      <c r="H28" s="41">
        <v>100</v>
      </c>
      <c r="I28" s="41">
        <v>100</v>
      </c>
      <c r="J28" s="41">
        <v>0</v>
      </c>
      <c r="K28" s="28">
        <f t="shared" si="3"/>
        <v>0</v>
      </c>
      <c r="L28" s="41">
        <v>0</v>
      </c>
      <c r="M28" s="41">
        <v>100</v>
      </c>
      <c r="N28" s="41">
        <v>100</v>
      </c>
      <c r="O28" s="41">
        <v>3</v>
      </c>
      <c r="P28" s="87">
        <f t="shared" si="2"/>
        <v>0</v>
      </c>
      <c r="Q28" s="41">
        <v>0</v>
      </c>
      <c r="R28" s="42"/>
    </row>
    <row r="29" spans="1:18" ht="24" x14ac:dyDescent="0.25">
      <c r="A29" s="6" t="s">
        <v>36</v>
      </c>
      <c r="B29" s="28" t="s">
        <v>54</v>
      </c>
      <c r="C29" s="41">
        <v>100</v>
      </c>
      <c r="D29" s="41">
        <v>100</v>
      </c>
      <c r="E29" s="41">
        <v>0</v>
      </c>
      <c r="F29" s="28">
        <f t="shared" si="0"/>
        <v>0</v>
      </c>
      <c r="G29" s="41">
        <v>0</v>
      </c>
      <c r="H29" s="41">
        <v>100</v>
      </c>
      <c r="I29" s="41">
        <v>100</v>
      </c>
      <c r="J29" s="41">
        <v>0</v>
      </c>
      <c r="K29" s="28">
        <f t="shared" si="3"/>
        <v>0</v>
      </c>
      <c r="L29" s="41">
        <v>0</v>
      </c>
      <c r="M29" s="41">
        <v>100</v>
      </c>
      <c r="N29" s="41">
        <v>100</v>
      </c>
      <c r="O29" s="41">
        <v>3</v>
      </c>
      <c r="P29" s="28">
        <f t="shared" si="2"/>
        <v>0</v>
      </c>
      <c r="Q29" s="41">
        <v>0</v>
      </c>
      <c r="R29" s="42"/>
    </row>
    <row r="30" spans="1:18" ht="36" x14ac:dyDescent="0.25">
      <c r="A30" s="6" t="s">
        <v>37</v>
      </c>
      <c r="B30" s="28" t="s">
        <v>54</v>
      </c>
      <c r="C30" s="28"/>
      <c r="D30" s="28"/>
      <c r="E30" s="28"/>
      <c r="F30" s="28" t="e">
        <f t="shared" si="0"/>
        <v>#DIV/0!</v>
      </c>
      <c r="G30" s="28"/>
      <c r="H30" s="28"/>
      <c r="I30" s="28"/>
      <c r="J30" s="28"/>
      <c r="K30" s="28" t="e">
        <f t="shared" si="3"/>
        <v>#DIV/0!</v>
      </c>
      <c r="L30" s="28"/>
      <c r="M30" s="28"/>
      <c r="N30" s="28"/>
      <c r="O30" s="28"/>
      <c r="P30" s="28" t="e">
        <f t="shared" si="2"/>
        <v>#DIV/0!</v>
      </c>
      <c r="Q30" s="28"/>
      <c r="R30" s="42"/>
    </row>
    <row r="31" spans="1:18" ht="24" x14ac:dyDescent="0.25">
      <c r="A31" s="6" t="s">
        <v>38</v>
      </c>
      <c r="B31" s="28" t="s">
        <v>54</v>
      </c>
      <c r="C31" s="41">
        <v>100</v>
      </c>
      <c r="D31" s="41">
        <v>100</v>
      </c>
      <c r="E31" s="41">
        <v>0</v>
      </c>
      <c r="F31" s="28">
        <f t="shared" si="0"/>
        <v>0</v>
      </c>
      <c r="G31" s="41">
        <v>0</v>
      </c>
      <c r="H31" s="41">
        <v>100</v>
      </c>
      <c r="I31" s="41">
        <v>100</v>
      </c>
      <c r="J31" s="41">
        <v>0</v>
      </c>
      <c r="K31" s="28">
        <f t="shared" si="3"/>
        <v>0</v>
      </c>
      <c r="L31" s="41">
        <v>0</v>
      </c>
      <c r="M31" s="41">
        <v>100</v>
      </c>
      <c r="N31" s="41">
        <v>98</v>
      </c>
      <c r="O31" s="41">
        <v>3</v>
      </c>
      <c r="P31" s="154">
        <f t="shared" si="2"/>
        <v>2</v>
      </c>
      <c r="Q31" s="41">
        <v>0</v>
      </c>
      <c r="R31" s="42"/>
    </row>
    <row r="32" spans="1:18" ht="24" x14ac:dyDescent="0.25">
      <c r="A32" s="6" t="s">
        <v>39</v>
      </c>
      <c r="B32" s="28" t="s">
        <v>54</v>
      </c>
      <c r="C32" s="41">
        <v>100</v>
      </c>
      <c r="D32" s="41">
        <v>100</v>
      </c>
      <c r="E32" s="41">
        <v>0</v>
      </c>
      <c r="F32" s="28">
        <f t="shared" si="0"/>
        <v>0</v>
      </c>
      <c r="G32" s="41">
        <v>0</v>
      </c>
      <c r="H32" s="41">
        <v>100</v>
      </c>
      <c r="I32" s="41">
        <v>100</v>
      </c>
      <c r="J32" s="41">
        <v>0</v>
      </c>
      <c r="K32" s="28">
        <f t="shared" si="3"/>
        <v>0</v>
      </c>
      <c r="L32" s="41">
        <v>0</v>
      </c>
      <c r="M32" s="41">
        <v>100</v>
      </c>
      <c r="N32" s="41">
        <v>100</v>
      </c>
      <c r="O32" s="41">
        <v>3</v>
      </c>
      <c r="P32" s="28">
        <f t="shared" si="2"/>
        <v>0</v>
      </c>
      <c r="Q32" s="41">
        <v>0</v>
      </c>
      <c r="R32" s="42"/>
    </row>
    <row r="33" spans="1:18" ht="24" x14ac:dyDescent="0.25">
      <c r="A33" s="6" t="s">
        <v>40</v>
      </c>
      <c r="B33" s="28" t="s">
        <v>54</v>
      </c>
      <c r="C33" s="41">
        <v>100</v>
      </c>
      <c r="D33" s="41">
        <v>100</v>
      </c>
      <c r="E33" s="41">
        <v>0</v>
      </c>
      <c r="F33" s="28">
        <f t="shared" si="0"/>
        <v>0</v>
      </c>
      <c r="G33" s="41">
        <v>0</v>
      </c>
      <c r="H33" s="41">
        <v>100</v>
      </c>
      <c r="I33" s="41">
        <v>100</v>
      </c>
      <c r="J33" s="41">
        <v>0</v>
      </c>
      <c r="K33" s="28">
        <f t="shared" si="3"/>
        <v>0</v>
      </c>
      <c r="L33" s="41">
        <v>0</v>
      </c>
      <c r="M33" s="41">
        <v>100</v>
      </c>
      <c r="N33" s="41">
        <v>100</v>
      </c>
      <c r="O33" s="41">
        <v>3</v>
      </c>
      <c r="P33" s="87">
        <f t="shared" si="2"/>
        <v>0</v>
      </c>
      <c r="Q33" s="41">
        <v>0</v>
      </c>
      <c r="R33" s="42"/>
    </row>
    <row r="34" spans="1:18" ht="24" x14ac:dyDescent="0.25">
      <c r="A34" s="6" t="s">
        <v>41</v>
      </c>
      <c r="B34" s="28" t="s">
        <v>54</v>
      </c>
      <c r="C34" s="28"/>
      <c r="D34" s="28"/>
      <c r="E34" s="28"/>
      <c r="F34" s="28" t="e">
        <f t="shared" si="0"/>
        <v>#DIV/0!</v>
      </c>
      <c r="G34" s="28"/>
      <c r="H34" s="28"/>
      <c r="I34" s="28"/>
      <c r="J34" s="28"/>
      <c r="K34" s="28" t="e">
        <f t="shared" si="3"/>
        <v>#DIV/0!</v>
      </c>
      <c r="L34" s="28"/>
      <c r="M34" s="28"/>
      <c r="N34" s="28"/>
      <c r="O34" s="28"/>
      <c r="P34" s="28" t="e">
        <f t="shared" si="2"/>
        <v>#DIV/0!</v>
      </c>
      <c r="Q34" s="28"/>
      <c r="R34" s="42"/>
    </row>
    <row r="35" spans="1:18" ht="36" x14ac:dyDescent="0.25">
      <c r="A35" s="20" t="s">
        <v>42</v>
      </c>
      <c r="B35" s="2" t="s">
        <v>54</v>
      </c>
      <c r="C35" s="53">
        <v>100</v>
      </c>
      <c r="D35" s="53">
        <v>100</v>
      </c>
      <c r="E35" s="53">
        <v>0</v>
      </c>
      <c r="F35" s="2">
        <f t="shared" si="0"/>
        <v>0</v>
      </c>
      <c r="G35" s="53">
        <v>0</v>
      </c>
      <c r="H35" s="53">
        <v>100</v>
      </c>
      <c r="I35" s="53">
        <v>100</v>
      </c>
      <c r="J35" s="53">
        <v>0</v>
      </c>
      <c r="K35" s="28">
        <f t="shared" si="3"/>
        <v>0</v>
      </c>
      <c r="L35" s="53">
        <v>0</v>
      </c>
      <c r="M35" s="53">
        <v>100</v>
      </c>
      <c r="N35" s="53">
        <v>100</v>
      </c>
      <c r="O35" s="53">
        <v>3</v>
      </c>
      <c r="P35" s="2">
        <f t="shared" si="2"/>
        <v>0</v>
      </c>
      <c r="Q35" s="53">
        <v>0</v>
      </c>
      <c r="R35" s="45"/>
    </row>
    <row r="36" spans="1:18" ht="24" x14ac:dyDescent="0.25">
      <c r="A36" s="6" t="s">
        <v>43</v>
      </c>
      <c r="B36" s="28" t="s">
        <v>54</v>
      </c>
      <c r="C36" s="29">
        <v>100</v>
      </c>
      <c r="D36" s="29">
        <v>100</v>
      </c>
      <c r="E36" s="29">
        <v>0</v>
      </c>
      <c r="F36" s="28">
        <f t="shared" si="0"/>
        <v>0</v>
      </c>
      <c r="G36" s="29">
        <v>0</v>
      </c>
      <c r="H36" s="29">
        <v>100</v>
      </c>
      <c r="I36" s="29">
        <v>100</v>
      </c>
      <c r="J36" s="29">
        <v>0</v>
      </c>
      <c r="K36" s="28">
        <f t="shared" si="3"/>
        <v>0</v>
      </c>
      <c r="L36" s="29">
        <v>0</v>
      </c>
      <c r="M36" s="29">
        <v>100</v>
      </c>
      <c r="N36" s="29">
        <v>100</v>
      </c>
      <c r="O36" s="29">
        <v>3</v>
      </c>
      <c r="P36" s="28">
        <f t="shared" si="2"/>
        <v>0</v>
      </c>
      <c r="Q36" s="29">
        <v>0</v>
      </c>
      <c r="R36" s="42"/>
    </row>
    <row r="37" spans="1:18" ht="15.75" customHeight="1" x14ac:dyDescent="0.25"/>
    <row r="38" spans="1:18" ht="15.75" customHeight="1" x14ac:dyDescent="0.25"/>
    <row r="39" spans="1:18" ht="15.75" customHeight="1" x14ac:dyDescent="0.25"/>
    <row r="40" spans="1:18" ht="15.75" customHeight="1" x14ac:dyDescent="0.25"/>
    <row r="41" spans="1:18" ht="15.75" customHeight="1" x14ac:dyDescent="0.25"/>
    <row r="42" spans="1:18" ht="15.75" customHeight="1" x14ac:dyDescent="0.25"/>
    <row r="43" spans="1:18" ht="15.75" customHeight="1" x14ac:dyDescent="0.25"/>
    <row r="44" spans="1:18" ht="15.75" customHeight="1" x14ac:dyDescent="0.25"/>
    <row r="45" spans="1:18" ht="15.75" customHeight="1" x14ac:dyDescent="0.25"/>
    <row r="46" spans="1:18" ht="15.75" customHeight="1" x14ac:dyDescent="0.25"/>
    <row r="47" spans="1:18" ht="15.75" customHeight="1" x14ac:dyDescent="0.25"/>
    <row r="48" spans="1:1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4">
    <mergeCell ref="A5:R5"/>
    <mergeCell ref="R3:R4"/>
    <mergeCell ref="A1:R1"/>
    <mergeCell ref="A3:A4"/>
    <mergeCell ref="B3:B4"/>
    <mergeCell ref="C3:D3"/>
    <mergeCell ref="E3:F3"/>
    <mergeCell ref="G3:G4"/>
    <mergeCell ref="H3:I3"/>
    <mergeCell ref="J3:K3"/>
    <mergeCell ref="L3:L4"/>
    <mergeCell ref="M3:N3"/>
    <mergeCell ref="O3:P3"/>
    <mergeCell ref="Q3:Q4"/>
  </mergeCells>
  <pageMargins left="0.31496062992125984" right="0.31496062992125984" top="0.35433070866141736" bottom="0.35433070866141736" header="0" footer="0"/>
  <pageSetup scale="60" fitToHeight="4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A28" workbookViewId="0">
      <selection sqref="A1:H1"/>
    </sheetView>
  </sheetViews>
  <sheetFormatPr defaultColWidth="14.42578125" defaultRowHeight="15" customHeight="1" x14ac:dyDescent="0.25"/>
  <cols>
    <col min="1" max="1" width="53.7109375" customWidth="1"/>
    <col min="2" max="4" width="8.7109375" customWidth="1"/>
    <col min="5" max="5" width="10.7109375" customWidth="1"/>
    <col min="6" max="6" width="8" customWidth="1"/>
    <col min="7" max="7" width="10.7109375" customWidth="1"/>
    <col min="8" max="8" width="15.7109375" customWidth="1"/>
  </cols>
  <sheetData>
    <row r="1" spans="1:8" ht="34.5" customHeight="1" x14ac:dyDescent="0.25">
      <c r="A1" s="211" t="s">
        <v>147</v>
      </c>
      <c r="B1" s="212"/>
      <c r="C1" s="212"/>
      <c r="D1" s="212"/>
      <c r="E1" s="212"/>
      <c r="F1" s="212"/>
      <c r="G1" s="212"/>
      <c r="H1" s="212"/>
    </row>
    <row r="2" spans="1:8" ht="84.75" customHeight="1" x14ac:dyDescent="0.25">
      <c r="A2" s="213" t="s">
        <v>1</v>
      </c>
      <c r="B2" s="215" t="s">
        <v>2</v>
      </c>
      <c r="C2" s="216" t="s">
        <v>144</v>
      </c>
      <c r="D2" s="210"/>
      <c r="E2" s="217" t="s">
        <v>4</v>
      </c>
      <c r="F2" s="218"/>
      <c r="G2" s="219" t="s">
        <v>5</v>
      </c>
      <c r="H2" s="215" t="s">
        <v>6</v>
      </c>
    </row>
    <row r="3" spans="1:8" ht="45" customHeight="1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114</v>
      </c>
      <c r="G3" s="214"/>
      <c r="H3" s="214"/>
    </row>
    <row r="4" spans="1:8" ht="34.5" customHeight="1" x14ac:dyDescent="0.25">
      <c r="A4" s="226" t="s">
        <v>145</v>
      </c>
      <c r="B4" s="209"/>
      <c r="C4" s="209"/>
      <c r="D4" s="209"/>
      <c r="E4" s="209"/>
      <c r="F4" s="209"/>
      <c r="G4" s="209"/>
      <c r="H4" s="210"/>
    </row>
    <row r="5" spans="1:8" ht="38.25" customHeight="1" x14ac:dyDescent="0.25">
      <c r="A5" s="6" t="s">
        <v>12</v>
      </c>
      <c r="B5" s="92" t="s">
        <v>13</v>
      </c>
      <c r="C5" s="93">
        <v>6</v>
      </c>
      <c r="D5" s="93">
        <v>6</v>
      </c>
      <c r="E5" s="93">
        <v>10</v>
      </c>
      <c r="F5" s="8">
        <f t="shared" ref="F5:F29" si="0">100-(D5/C5*100)</f>
        <v>0</v>
      </c>
      <c r="G5" s="95">
        <v>0</v>
      </c>
      <c r="H5" s="96"/>
    </row>
    <row r="6" spans="1:8" ht="25.5" customHeight="1" x14ac:dyDescent="0.25">
      <c r="A6" s="6" t="s">
        <v>14</v>
      </c>
      <c r="B6" s="92" t="s">
        <v>13</v>
      </c>
      <c r="C6" s="7">
        <v>80</v>
      </c>
      <c r="D6" s="7">
        <v>82</v>
      </c>
      <c r="E6" s="7">
        <v>10</v>
      </c>
      <c r="F6" s="8">
        <f t="shared" si="0"/>
        <v>-2.4999999999999858</v>
      </c>
      <c r="G6" s="152">
        <v>0</v>
      </c>
      <c r="H6" s="49"/>
    </row>
    <row r="7" spans="1:8" ht="51" customHeight="1" x14ac:dyDescent="0.25">
      <c r="A7" s="6" t="s">
        <v>15</v>
      </c>
      <c r="B7" s="92" t="s">
        <v>13</v>
      </c>
      <c r="C7" s="7">
        <v>15</v>
      </c>
      <c r="D7" s="7">
        <v>15</v>
      </c>
      <c r="E7" s="7">
        <v>10</v>
      </c>
      <c r="F7" s="8">
        <f t="shared" si="0"/>
        <v>0</v>
      </c>
      <c r="G7" s="21">
        <v>0</v>
      </c>
      <c r="H7" s="46"/>
    </row>
    <row r="8" spans="1:8" ht="25.5" customHeight="1" x14ac:dyDescent="0.25">
      <c r="A8" s="15" t="s">
        <v>16</v>
      </c>
      <c r="B8" s="92" t="s">
        <v>13</v>
      </c>
      <c r="C8" s="7">
        <v>70</v>
      </c>
      <c r="D8" s="7">
        <v>67</v>
      </c>
      <c r="E8" s="7">
        <v>10</v>
      </c>
      <c r="F8" s="8">
        <f t="shared" si="0"/>
        <v>4.2857142857142776</v>
      </c>
      <c r="G8" s="21">
        <v>0</v>
      </c>
      <c r="H8" s="46"/>
    </row>
    <row r="9" spans="1:8" ht="25.5" customHeight="1" x14ac:dyDescent="0.25">
      <c r="A9" s="6" t="s">
        <v>17</v>
      </c>
      <c r="B9" s="92" t="s">
        <v>13</v>
      </c>
      <c r="C9" s="16"/>
      <c r="D9" s="16"/>
      <c r="E9" s="16"/>
      <c r="F9" s="8" t="e">
        <f t="shared" si="0"/>
        <v>#DIV/0!</v>
      </c>
      <c r="G9" s="14"/>
      <c r="H9" s="46"/>
    </row>
    <row r="10" spans="1:8" ht="24" x14ac:dyDescent="0.25">
      <c r="A10" s="6" t="s">
        <v>18</v>
      </c>
      <c r="B10" s="92" t="s">
        <v>13</v>
      </c>
      <c r="C10" s="7">
        <v>100</v>
      </c>
      <c r="D10" s="7">
        <v>100</v>
      </c>
      <c r="E10" s="7">
        <v>10</v>
      </c>
      <c r="F10" s="8">
        <f t="shared" si="0"/>
        <v>0</v>
      </c>
      <c r="G10" s="18">
        <v>0</v>
      </c>
      <c r="H10" s="46"/>
    </row>
    <row r="11" spans="1:8" ht="25.5" customHeight="1" x14ac:dyDescent="0.25">
      <c r="A11" s="6" t="s">
        <v>19</v>
      </c>
      <c r="B11" s="92" t="s">
        <v>13</v>
      </c>
      <c r="C11" s="7">
        <v>100</v>
      </c>
      <c r="D11" s="7">
        <v>100</v>
      </c>
      <c r="E11" s="7">
        <v>10</v>
      </c>
      <c r="F11" s="8">
        <f t="shared" si="0"/>
        <v>0</v>
      </c>
      <c r="G11" s="21">
        <v>0</v>
      </c>
      <c r="H11" s="46"/>
    </row>
    <row r="12" spans="1:8" ht="24" x14ac:dyDescent="0.25">
      <c r="A12" s="6" t="s">
        <v>20</v>
      </c>
      <c r="B12" s="92" t="s">
        <v>13</v>
      </c>
      <c r="C12" s="7">
        <v>44</v>
      </c>
      <c r="D12" s="7">
        <v>46</v>
      </c>
      <c r="E12" s="7">
        <v>10</v>
      </c>
      <c r="F12" s="8">
        <f t="shared" si="0"/>
        <v>-4.5454545454545467</v>
      </c>
      <c r="G12" s="21">
        <v>0</v>
      </c>
      <c r="H12" s="46"/>
    </row>
    <row r="13" spans="1:8" ht="24" x14ac:dyDescent="0.25">
      <c r="A13" s="6" t="s">
        <v>21</v>
      </c>
      <c r="B13" s="92" t="s">
        <v>13</v>
      </c>
      <c r="C13" s="7">
        <v>20</v>
      </c>
      <c r="D13" s="7">
        <v>20</v>
      </c>
      <c r="E13" s="7">
        <v>10</v>
      </c>
      <c r="F13" s="8">
        <f t="shared" si="0"/>
        <v>0</v>
      </c>
      <c r="G13" s="21">
        <v>0</v>
      </c>
      <c r="H13" s="46"/>
    </row>
    <row r="14" spans="1:8" ht="25.5" customHeight="1" x14ac:dyDescent="0.25">
      <c r="A14" s="6" t="s">
        <v>22</v>
      </c>
      <c r="B14" s="92" t="s">
        <v>13</v>
      </c>
      <c r="C14" s="7">
        <v>17</v>
      </c>
      <c r="D14" s="7">
        <v>17</v>
      </c>
      <c r="E14" s="7">
        <v>10</v>
      </c>
      <c r="F14" s="8">
        <f t="shared" si="0"/>
        <v>0</v>
      </c>
      <c r="G14" s="21">
        <v>0</v>
      </c>
      <c r="H14" s="46"/>
    </row>
    <row r="15" spans="1:8" ht="25.5" customHeight="1" x14ac:dyDescent="0.25">
      <c r="A15" s="6" t="s">
        <v>23</v>
      </c>
      <c r="B15" s="92" t="s">
        <v>13</v>
      </c>
      <c r="C15" s="7">
        <v>75</v>
      </c>
      <c r="D15" s="7">
        <v>68</v>
      </c>
      <c r="E15" s="7">
        <v>10</v>
      </c>
      <c r="F15" s="8">
        <f t="shared" si="0"/>
        <v>9.3333333333333428</v>
      </c>
      <c r="G15" s="21">
        <v>0</v>
      </c>
      <c r="H15" s="46"/>
    </row>
    <row r="16" spans="1:8" ht="38.25" customHeight="1" x14ac:dyDescent="0.25">
      <c r="A16" s="6" t="s">
        <v>24</v>
      </c>
      <c r="B16" s="92" t="s">
        <v>13</v>
      </c>
      <c r="C16" s="7">
        <v>100</v>
      </c>
      <c r="D16" s="7">
        <v>92</v>
      </c>
      <c r="E16" s="7">
        <v>10</v>
      </c>
      <c r="F16" s="8">
        <f t="shared" si="0"/>
        <v>8</v>
      </c>
      <c r="G16" s="21">
        <v>0</v>
      </c>
      <c r="H16" s="46"/>
    </row>
    <row r="17" spans="1:8" ht="38.25" customHeight="1" x14ac:dyDescent="0.25">
      <c r="A17" s="6" t="s">
        <v>25</v>
      </c>
      <c r="B17" s="92" t="s">
        <v>13</v>
      </c>
      <c r="C17" s="7">
        <v>70</v>
      </c>
      <c r="D17" s="7">
        <v>64</v>
      </c>
      <c r="E17" s="7">
        <v>10</v>
      </c>
      <c r="F17" s="8">
        <f t="shared" si="0"/>
        <v>8.5714285714285694</v>
      </c>
      <c r="G17" s="21">
        <v>0</v>
      </c>
      <c r="H17" s="46"/>
    </row>
    <row r="18" spans="1:8" ht="25.5" customHeight="1" x14ac:dyDescent="0.25">
      <c r="A18" s="6" t="s">
        <v>26</v>
      </c>
      <c r="B18" s="92" t="s">
        <v>13</v>
      </c>
      <c r="C18" s="7">
        <v>53</v>
      </c>
      <c r="D18" s="7">
        <v>54</v>
      </c>
      <c r="E18" s="7">
        <v>10</v>
      </c>
      <c r="F18" s="8">
        <f t="shared" si="0"/>
        <v>-1.8867924528301927</v>
      </c>
      <c r="G18" s="18">
        <v>0</v>
      </c>
      <c r="H18" s="19"/>
    </row>
    <row r="19" spans="1:8" ht="25.5" customHeight="1" x14ac:dyDescent="0.25">
      <c r="A19" s="6" t="s">
        <v>27</v>
      </c>
      <c r="B19" s="92" t="s">
        <v>13</v>
      </c>
      <c r="C19" s="16"/>
      <c r="D19" s="16"/>
      <c r="E19" s="16"/>
      <c r="F19" s="8" t="e">
        <f t="shared" si="0"/>
        <v>#DIV/0!</v>
      </c>
      <c r="G19" s="14"/>
      <c r="H19" s="46"/>
    </row>
    <row r="20" spans="1:8" ht="24" x14ac:dyDescent="0.25">
      <c r="A20" s="6" t="s">
        <v>28</v>
      </c>
      <c r="B20" s="92" t="s">
        <v>13</v>
      </c>
      <c r="C20" s="7">
        <v>38</v>
      </c>
      <c r="D20" s="7">
        <v>36</v>
      </c>
      <c r="E20" s="7">
        <v>10</v>
      </c>
      <c r="F20" s="8">
        <f t="shared" si="0"/>
        <v>5.2631578947368496</v>
      </c>
      <c r="G20" s="21">
        <v>0</v>
      </c>
      <c r="H20" s="46"/>
    </row>
    <row r="21" spans="1:8" ht="38.25" customHeight="1" x14ac:dyDescent="0.25">
      <c r="A21" s="6" t="s">
        <v>29</v>
      </c>
      <c r="B21" s="92" t="s">
        <v>13</v>
      </c>
      <c r="C21" s="7">
        <v>45</v>
      </c>
      <c r="D21" s="7">
        <v>49</v>
      </c>
      <c r="E21" s="7">
        <v>10</v>
      </c>
      <c r="F21" s="8">
        <f t="shared" si="0"/>
        <v>-8.8888888888888857</v>
      </c>
      <c r="G21" s="21">
        <v>0</v>
      </c>
      <c r="H21" s="46"/>
    </row>
    <row r="22" spans="1:8" ht="38.25" customHeight="1" x14ac:dyDescent="0.25">
      <c r="A22" s="6" t="s">
        <v>30</v>
      </c>
      <c r="B22" s="92" t="s">
        <v>13</v>
      </c>
      <c r="C22" s="7">
        <v>114</v>
      </c>
      <c r="D22" s="7">
        <v>114</v>
      </c>
      <c r="E22" s="7">
        <v>10</v>
      </c>
      <c r="F22" s="8">
        <f t="shared" si="0"/>
        <v>0</v>
      </c>
      <c r="G22" s="21">
        <v>0</v>
      </c>
      <c r="H22" s="46"/>
    </row>
    <row r="23" spans="1:8" ht="38.25" customHeight="1" x14ac:dyDescent="0.25">
      <c r="A23" s="6" t="s">
        <v>31</v>
      </c>
      <c r="B23" s="92" t="s">
        <v>13</v>
      </c>
      <c r="C23" s="7">
        <v>100</v>
      </c>
      <c r="D23" s="7">
        <v>92</v>
      </c>
      <c r="E23" s="7">
        <v>10</v>
      </c>
      <c r="F23" s="8">
        <f t="shared" si="0"/>
        <v>8</v>
      </c>
      <c r="G23" s="18">
        <v>0</v>
      </c>
      <c r="H23" s="19"/>
    </row>
    <row r="24" spans="1:8" ht="15.75" customHeight="1" x14ac:dyDescent="0.25">
      <c r="A24" s="6" t="s">
        <v>32</v>
      </c>
      <c r="B24" s="92" t="s">
        <v>13</v>
      </c>
      <c r="C24" s="7">
        <v>15</v>
      </c>
      <c r="D24" s="7">
        <v>14</v>
      </c>
      <c r="E24" s="7">
        <v>10</v>
      </c>
      <c r="F24" s="8">
        <f t="shared" si="0"/>
        <v>6.6666666666666714</v>
      </c>
      <c r="G24" s="21">
        <v>0</v>
      </c>
      <c r="H24" s="46"/>
    </row>
    <row r="25" spans="1:8" ht="25.5" customHeight="1" x14ac:dyDescent="0.25">
      <c r="A25" s="6" t="s">
        <v>33</v>
      </c>
      <c r="B25" s="92" t="s">
        <v>13</v>
      </c>
      <c r="C25" s="16"/>
      <c r="D25" s="16"/>
      <c r="E25" s="16"/>
      <c r="F25" s="8" t="e">
        <f t="shared" si="0"/>
        <v>#DIV/0!</v>
      </c>
      <c r="G25" s="14"/>
      <c r="H25" s="46"/>
    </row>
    <row r="26" spans="1:8" ht="25.5" customHeight="1" x14ac:dyDescent="0.25">
      <c r="A26" s="6" t="s">
        <v>34</v>
      </c>
      <c r="B26" s="92" t="s">
        <v>13</v>
      </c>
      <c r="C26" s="7">
        <v>212</v>
      </c>
      <c r="D26" s="7">
        <v>202</v>
      </c>
      <c r="E26" s="7">
        <v>10</v>
      </c>
      <c r="F26" s="8">
        <f t="shared" si="0"/>
        <v>4.7169811320754746</v>
      </c>
      <c r="G26" s="21">
        <v>0</v>
      </c>
      <c r="H26" s="46"/>
    </row>
    <row r="27" spans="1:8" ht="15.75" customHeight="1" x14ac:dyDescent="0.25">
      <c r="A27" s="6" t="s">
        <v>35</v>
      </c>
      <c r="B27" s="92" t="s">
        <v>13</v>
      </c>
      <c r="C27" s="7">
        <v>25</v>
      </c>
      <c r="D27" s="7">
        <v>25</v>
      </c>
      <c r="E27" s="7">
        <v>10</v>
      </c>
      <c r="F27" s="8">
        <f t="shared" si="0"/>
        <v>0</v>
      </c>
      <c r="G27" s="21">
        <v>0</v>
      </c>
      <c r="H27" s="46"/>
    </row>
    <row r="28" spans="1:8" ht="25.5" customHeight="1" x14ac:dyDescent="0.25">
      <c r="A28" s="6" t="s">
        <v>36</v>
      </c>
      <c r="B28" s="92" t="s">
        <v>13</v>
      </c>
      <c r="C28" s="7">
        <v>16</v>
      </c>
      <c r="D28" s="7">
        <v>16</v>
      </c>
      <c r="E28" s="7">
        <v>10</v>
      </c>
      <c r="F28" s="8">
        <f t="shared" si="0"/>
        <v>0</v>
      </c>
      <c r="G28" s="21">
        <v>0</v>
      </c>
      <c r="H28" s="46"/>
    </row>
    <row r="29" spans="1:8" ht="38.25" customHeight="1" x14ac:dyDescent="0.25">
      <c r="A29" s="6" t="s">
        <v>37</v>
      </c>
      <c r="B29" s="92" t="s">
        <v>13</v>
      </c>
      <c r="C29" s="16"/>
      <c r="D29" s="16"/>
      <c r="E29" s="16"/>
      <c r="F29" s="8" t="e">
        <f t="shared" si="0"/>
        <v>#DIV/0!</v>
      </c>
      <c r="G29" s="14"/>
      <c r="H29" s="46"/>
    </row>
    <row r="30" spans="1:8" ht="25.5" customHeight="1" x14ac:dyDescent="0.25">
      <c r="A30" s="6" t="s">
        <v>38</v>
      </c>
      <c r="B30" s="92" t="s">
        <v>13</v>
      </c>
      <c r="C30" s="7">
        <v>25</v>
      </c>
      <c r="D30" s="7">
        <v>22</v>
      </c>
      <c r="E30" s="7">
        <v>10</v>
      </c>
      <c r="F30" s="51">
        <v>10</v>
      </c>
      <c r="G30" s="21">
        <v>0</v>
      </c>
      <c r="H30" s="46"/>
    </row>
    <row r="31" spans="1:8" ht="25.5" customHeight="1" x14ac:dyDescent="0.25">
      <c r="A31" s="6" t="s">
        <v>39</v>
      </c>
      <c r="B31" s="92" t="s">
        <v>13</v>
      </c>
      <c r="C31" s="7">
        <v>13</v>
      </c>
      <c r="D31" s="7">
        <v>13</v>
      </c>
      <c r="E31" s="7">
        <v>10</v>
      </c>
      <c r="F31" s="8">
        <f t="shared" ref="F31:F36" si="1">100-(D31/C31*100)</f>
        <v>0</v>
      </c>
      <c r="G31" s="21">
        <v>0</v>
      </c>
      <c r="H31" s="46"/>
    </row>
    <row r="32" spans="1:8" ht="15.75" customHeight="1" x14ac:dyDescent="0.25">
      <c r="A32" s="6" t="s">
        <v>40</v>
      </c>
      <c r="B32" s="92" t="s">
        <v>13</v>
      </c>
      <c r="C32" s="7">
        <v>73</v>
      </c>
      <c r="D32" s="7">
        <v>73</v>
      </c>
      <c r="E32" s="7">
        <v>10</v>
      </c>
      <c r="F32" s="8">
        <f t="shared" si="1"/>
        <v>0</v>
      </c>
      <c r="G32" s="47">
        <v>0</v>
      </c>
      <c r="H32" s="46"/>
    </row>
    <row r="33" spans="1:26" ht="25.5" customHeight="1" x14ac:dyDescent="0.25">
      <c r="A33" s="6" t="s">
        <v>41</v>
      </c>
      <c r="B33" s="92" t="s">
        <v>13</v>
      </c>
      <c r="C33" s="16"/>
      <c r="D33" s="16"/>
      <c r="E33" s="16"/>
      <c r="F33" s="8" t="e">
        <f t="shared" si="1"/>
        <v>#DIV/0!</v>
      </c>
      <c r="G33" s="14"/>
      <c r="H33" s="46"/>
    </row>
    <row r="34" spans="1:26" ht="38.25" customHeight="1" x14ac:dyDescent="0.25">
      <c r="A34" s="20" t="s">
        <v>42</v>
      </c>
      <c r="B34" s="92" t="s">
        <v>13</v>
      </c>
      <c r="C34" s="7">
        <v>34</v>
      </c>
      <c r="D34" s="7">
        <v>37</v>
      </c>
      <c r="E34" s="7">
        <v>10</v>
      </c>
      <c r="F34" s="8">
        <f t="shared" si="1"/>
        <v>-8.8235294117646959</v>
      </c>
      <c r="G34" s="21">
        <v>0</v>
      </c>
      <c r="H34" s="14"/>
    </row>
    <row r="35" spans="1:26" ht="38.25" customHeight="1" x14ac:dyDescent="0.25">
      <c r="A35" s="6" t="s">
        <v>43</v>
      </c>
      <c r="B35" s="92" t="s">
        <v>13</v>
      </c>
      <c r="C35" s="7">
        <v>24</v>
      </c>
      <c r="D35" s="7">
        <v>32</v>
      </c>
      <c r="E35" s="7">
        <v>10</v>
      </c>
      <c r="F35" s="8">
        <f t="shared" si="1"/>
        <v>-33.333333333333314</v>
      </c>
      <c r="G35" s="21">
        <v>23</v>
      </c>
      <c r="H35" s="121" t="s">
        <v>138</v>
      </c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24.75" customHeight="1" x14ac:dyDescent="0.25">
      <c r="A36" s="23" t="s">
        <v>44</v>
      </c>
      <c r="B36" s="4"/>
      <c r="C36" s="24">
        <f t="shared" ref="C36:D36" si="2">SUM(C5:C35)</f>
        <v>1484</v>
      </c>
      <c r="D36" s="24">
        <f t="shared" si="2"/>
        <v>1456</v>
      </c>
      <c r="E36" s="37"/>
      <c r="F36" s="8">
        <f t="shared" si="1"/>
        <v>1.8867924528301927</v>
      </c>
      <c r="G36" s="26"/>
      <c r="H36" s="26"/>
    </row>
    <row r="37" spans="1:26" ht="15.75" customHeight="1" x14ac:dyDescent="0.25"/>
    <row r="38" spans="1:26" ht="15.75" customHeight="1" x14ac:dyDescent="0.25"/>
    <row r="39" spans="1:26" ht="15.75" customHeight="1" x14ac:dyDescent="0.25"/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31496062992125984" right="0.31496062992125984" top="0.35433070866141736" bottom="0.35433070866141736" header="0" footer="0"/>
  <pageSetup scale="80" fitToHeight="3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0"/>
  <sheetViews>
    <sheetView workbookViewId="0">
      <selection sqref="A1:R1"/>
    </sheetView>
  </sheetViews>
  <sheetFormatPr defaultColWidth="14.42578125" defaultRowHeight="15" customHeight="1" x14ac:dyDescent="0.25"/>
  <cols>
    <col min="1" max="1" width="35.7109375" customWidth="1"/>
    <col min="2" max="2" width="8" customWidth="1"/>
    <col min="3" max="4" width="8.7109375" customWidth="1"/>
    <col min="5" max="5" width="10.7109375" customWidth="1"/>
    <col min="6" max="6" width="8" customWidth="1"/>
    <col min="7" max="7" width="10.7109375" customWidth="1"/>
    <col min="8" max="9" width="8.7109375" customWidth="1"/>
    <col min="10" max="10" width="10.7109375" customWidth="1"/>
    <col min="11" max="11" width="8" customWidth="1"/>
    <col min="12" max="12" width="10.7109375" customWidth="1"/>
    <col min="13" max="14" width="8.7109375" customWidth="1"/>
    <col min="15" max="15" width="10.7109375" customWidth="1"/>
    <col min="16" max="16" width="8" customWidth="1"/>
    <col min="17" max="17" width="10.7109375" customWidth="1"/>
    <col min="18" max="18" width="12.7109375" customWidth="1"/>
  </cols>
  <sheetData>
    <row r="1" spans="1:18" ht="24.75" customHeight="1" x14ac:dyDescent="0.25">
      <c r="A1" s="236" t="s">
        <v>61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</row>
    <row r="3" spans="1:18" ht="94.5" customHeight="1" x14ac:dyDescent="0.25">
      <c r="A3" s="213" t="s">
        <v>1</v>
      </c>
      <c r="B3" s="219" t="s">
        <v>2</v>
      </c>
      <c r="C3" s="225" t="s">
        <v>46</v>
      </c>
      <c r="D3" s="218"/>
      <c r="E3" s="225" t="s">
        <v>47</v>
      </c>
      <c r="F3" s="218"/>
      <c r="G3" s="219" t="s">
        <v>5</v>
      </c>
      <c r="H3" s="224" t="s">
        <v>48</v>
      </c>
      <c r="I3" s="210"/>
      <c r="J3" s="225" t="s">
        <v>47</v>
      </c>
      <c r="K3" s="218"/>
      <c r="L3" s="219" t="s">
        <v>5</v>
      </c>
      <c r="M3" s="224" t="s">
        <v>146</v>
      </c>
      <c r="N3" s="210"/>
      <c r="O3" s="225" t="s">
        <v>47</v>
      </c>
      <c r="P3" s="218"/>
      <c r="Q3" s="215" t="s">
        <v>5</v>
      </c>
      <c r="R3" s="215" t="s">
        <v>6</v>
      </c>
    </row>
    <row r="4" spans="1:18" ht="36" customHeight="1" x14ac:dyDescent="0.25">
      <c r="A4" s="214"/>
      <c r="B4" s="214"/>
      <c r="C4" s="4" t="s">
        <v>50</v>
      </c>
      <c r="D4" s="4" t="s">
        <v>51</v>
      </c>
      <c r="E4" s="4" t="s">
        <v>9</v>
      </c>
      <c r="F4" s="4" t="s">
        <v>91</v>
      </c>
      <c r="G4" s="214"/>
      <c r="H4" s="4" t="s">
        <v>50</v>
      </c>
      <c r="I4" s="4" t="s">
        <v>51</v>
      </c>
      <c r="J4" s="4" t="s">
        <v>9</v>
      </c>
      <c r="K4" s="4" t="s">
        <v>91</v>
      </c>
      <c r="L4" s="214"/>
      <c r="M4" s="4" t="s">
        <v>50</v>
      </c>
      <c r="N4" s="4" t="s">
        <v>51</v>
      </c>
      <c r="O4" s="4" t="s">
        <v>9</v>
      </c>
      <c r="P4" s="4" t="s">
        <v>91</v>
      </c>
      <c r="Q4" s="214"/>
      <c r="R4" s="214"/>
    </row>
    <row r="5" spans="1:18" ht="24.75" customHeight="1" x14ac:dyDescent="0.25">
      <c r="A5" s="227" t="s">
        <v>145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18"/>
    </row>
    <row r="6" spans="1:18" ht="60" customHeight="1" x14ac:dyDescent="0.25">
      <c r="A6" s="6" t="s">
        <v>12</v>
      </c>
      <c r="B6" s="28" t="s">
        <v>54</v>
      </c>
      <c r="C6" s="41">
        <v>100</v>
      </c>
      <c r="D6" s="41">
        <v>100</v>
      </c>
      <c r="E6" s="41">
        <v>0</v>
      </c>
      <c r="F6" s="28">
        <f t="shared" ref="F6:F36" si="0">100-(D6/C6*100)</f>
        <v>0</v>
      </c>
      <c r="G6" s="41">
        <v>0</v>
      </c>
      <c r="H6" s="41">
        <v>100</v>
      </c>
      <c r="I6" s="41">
        <v>100</v>
      </c>
      <c r="J6" s="41">
        <v>0</v>
      </c>
      <c r="K6" s="28">
        <f t="shared" ref="K6:K16" si="1">100-(I6/H6*100)</f>
        <v>0</v>
      </c>
      <c r="L6" s="41">
        <v>0</v>
      </c>
      <c r="M6" s="41">
        <v>100</v>
      </c>
      <c r="N6" s="41">
        <v>100</v>
      </c>
      <c r="O6" s="41">
        <v>3</v>
      </c>
      <c r="P6" s="87">
        <f t="shared" ref="P6:P36" si="2">100-(N6/M6*100)</f>
        <v>0</v>
      </c>
      <c r="Q6" s="41">
        <v>0</v>
      </c>
      <c r="R6" s="42"/>
    </row>
    <row r="7" spans="1:18" ht="36" customHeight="1" x14ac:dyDescent="0.25">
      <c r="A7" s="6" t="s">
        <v>14</v>
      </c>
      <c r="B7" s="28" t="s">
        <v>54</v>
      </c>
      <c r="C7" s="41">
        <v>100</v>
      </c>
      <c r="D7" s="41">
        <v>100</v>
      </c>
      <c r="E7" s="41">
        <v>0</v>
      </c>
      <c r="F7" s="28">
        <f t="shared" si="0"/>
        <v>0</v>
      </c>
      <c r="G7" s="41">
        <v>0</v>
      </c>
      <c r="H7" s="41">
        <v>100</v>
      </c>
      <c r="I7" s="41">
        <v>100</v>
      </c>
      <c r="J7" s="41">
        <v>0</v>
      </c>
      <c r="K7" s="28">
        <f t="shared" si="1"/>
        <v>0</v>
      </c>
      <c r="L7" s="41">
        <v>0</v>
      </c>
      <c r="M7" s="41">
        <v>100</v>
      </c>
      <c r="N7" s="41">
        <v>98</v>
      </c>
      <c r="O7" s="41">
        <v>3</v>
      </c>
      <c r="P7" s="28">
        <f t="shared" si="2"/>
        <v>2</v>
      </c>
      <c r="Q7" s="41">
        <v>0</v>
      </c>
      <c r="R7" s="42"/>
    </row>
    <row r="8" spans="1:18" ht="60" customHeight="1" x14ac:dyDescent="0.25">
      <c r="A8" s="6" t="s">
        <v>15</v>
      </c>
      <c r="B8" s="28" t="s">
        <v>54</v>
      </c>
      <c r="C8" s="41">
        <v>100</v>
      </c>
      <c r="D8" s="41">
        <v>100</v>
      </c>
      <c r="E8" s="34">
        <v>0</v>
      </c>
      <c r="F8" s="28">
        <f t="shared" si="0"/>
        <v>0</v>
      </c>
      <c r="G8" s="41">
        <v>0</v>
      </c>
      <c r="H8" s="41">
        <v>100</v>
      </c>
      <c r="I8" s="41">
        <v>100</v>
      </c>
      <c r="J8" s="41">
        <v>0</v>
      </c>
      <c r="K8" s="28">
        <f t="shared" si="1"/>
        <v>0</v>
      </c>
      <c r="L8" s="41">
        <v>0</v>
      </c>
      <c r="M8" s="41">
        <v>100</v>
      </c>
      <c r="N8" s="41">
        <v>100</v>
      </c>
      <c r="O8" s="41">
        <v>3</v>
      </c>
      <c r="P8" s="28">
        <f t="shared" si="2"/>
        <v>0</v>
      </c>
      <c r="Q8" s="41">
        <v>0</v>
      </c>
      <c r="R8" s="42"/>
    </row>
    <row r="9" spans="1:18" ht="38.25" customHeight="1" x14ac:dyDescent="0.25">
      <c r="A9" s="15" t="s">
        <v>16</v>
      </c>
      <c r="B9" s="28" t="s">
        <v>54</v>
      </c>
      <c r="C9" s="41">
        <v>100</v>
      </c>
      <c r="D9" s="41">
        <v>100</v>
      </c>
      <c r="E9" s="34">
        <v>0</v>
      </c>
      <c r="F9" s="28">
        <f t="shared" si="0"/>
        <v>0</v>
      </c>
      <c r="G9" s="41">
        <v>0</v>
      </c>
      <c r="H9" s="41">
        <v>100</v>
      </c>
      <c r="I9" s="41">
        <v>100</v>
      </c>
      <c r="J9" s="41">
        <v>0</v>
      </c>
      <c r="K9" s="28">
        <f t="shared" si="1"/>
        <v>0</v>
      </c>
      <c r="L9" s="41">
        <v>0</v>
      </c>
      <c r="M9" s="41">
        <v>100</v>
      </c>
      <c r="N9" s="41">
        <v>100</v>
      </c>
      <c r="O9" s="41">
        <v>3</v>
      </c>
      <c r="P9" s="154">
        <f t="shared" si="2"/>
        <v>0</v>
      </c>
      <c r="Q9" s="41">
        <v>0</v>
      </c>
      <c r="R9" s="42"/>
    </row>
    <row r="10" spans="1:18" ht="36" customHeight="1" x14ac:dyDescent="0.25">
      <c r="A10" s="6" t="s">
        <v>17</v>
      </c>
      <c r="B10" s="28" t="s">
        <v>54</v>
      </c>
      <c r="C10" s="28"/>
      <c r="D10" s="28"/>
      <c r="E10" s="28"/>
      <c r="F10" s="28" t="e">
        <f t="shared" si="0"/>
        <v>#DIV/0!</v>
      </c>
      <c r="G10" s="28"/>
      <c r="H10" s="28"/>
      <c r="I10" s="28"/>
      <c r="J10" s="28"/>
      <c r="K10" s="28" t="e">
        <f t="shared" si="1"/>
        <v>#DIV/0!</v>
      </c>
      <c r="L10" s="28"/>
      <c r="M10" s="28"/>
      <c r="N10" s="28"/>
      <c r="O10" s="28"/>
      <c r="P10" s="28" t="e">
        <f t="shared" si="2"/>
        <v>#DIV/0!</v>
      </c>
      <c r="Q10" s="28"/>
      <c r="R10" s="42"/>
    </row>
    <row r="11" spans="1:18" ht="36" customHeight="1" x14ac:dyDescent="0.25">
      <c r="A11" s="6" t="s">
        <v>18</v>
      </c>
      <c r="B11" s="28" t="s">
        <v>54</v>
      </c>
      <c r="C11" s="41">
        <v>100</v>
      </c>
      <c r="D11" s="41">
        <v>100</v>
      </c>
      <c r="E11" s="41">
        <v>0</v>
      </c>
      <c r="F11" s="28">
        <f t="shared" si="0"/>
        <v>0</v>
      </c>
      <c r="G11" s="41">
        <v>0</v>
      </c>
      <c r="H11" s="41">
        <v>100</v>
      </c>
      <c r="I11" s="41">
        <v>100</v>
      </c>
      <c r="J11" s="41">
        <v>0</v>
      </c>
      <c r="K11" s="28">
        <f t="shared" si="1"/>
        <v>0</v>
      </c>
      <c r="L11" s="41">
        <v>0</v>
      </c>
      <c r="M11" s="41">
        <v>100</v>
      </c>
      <c r="N11" s="41">
        <v>100</v>
      </c>
      <c r="O11" s="41">
        <v>3</v>
      </c>
      <c r="P11" s="28">
        <f t="shared" si="2"/>
        <v>0</v>
      </c>
      <c r="Q11" s="41">
        <v>0</v>
      </c>
      <c r="R11" s="74"/>
    </row>
    <row r="12" spans="1:18" ht="36" customHeight="1" x14ac:dyDescent="0.25">
      <c r="A12" s="6" t="s">
        <v>19</v>
      </c>
      <c r="B12" s="28" t="s">
        <v>54</v>
      </c>
      <c r="C12" s="41">
        <v>100</v>
      </c>
      <c r="D12" s="41">
        <v>100</v>
      </c>
      <c r="E12" s="41">
        <v>0</v>
      </c>
      <c r="F12" s="28">
        <f t="shared" si="0"/>
        <v>0</v>
      </c>
      <c r="G12" s="41">
        <v>0</v>
      </c>
      <c r="H12" s="41">
        <v>100</v>
      </c>
      <c r="I12" s="41">
        <v>100</v>
      </c>
      <c r="J12" s="41">
        <v>0</v>
      </c>
      <c r="K12" s="28">
        <f t="shared" si="1"/>
        <v>0</v>
      </c>
      <c r="L12" s="41">
        <v>0</v>
      </c>
      <c r="M12" s="41">
        <v>100</v>
      </c>
      <c r="N12" s="41">
        <v>100</v>
      </c>
      <c r="O12" s="41">
        <v>3</v>
      </c>
      <c r="P12" s="28">
        <f t="shared" si="2"/>
        <v>0</v>
      </c>
      <c r="Q12" s="41">
        <v>0</v>
      </c>
      <c r="R12" s="42"/>
    </row>
    <row r="13" spans="1:18" ht="24" customHeight="1" x14ac:dyDescent="0.25">
      <c r="A13" s="6" t="s">
        <v>20</v>
      </c>
      <c r="B13" s="28" t="s">
        <v>54</v>
      </c>
      <c r="C13" s="41">
        <v>100</v>
      </c>
      <c r="D13" s="41">
        <v>100</v>
      </c>
      <c r="E13" s="41">
        <v>0</v>
      </c>
      <c r="F13" s="28">
        <f t="shared" si="0"/>
        <v>0</v>
      </c>
      <c r="G13" s="41">
        <v>0</v>
      </c>
      <c r="H13" s="41">
        <v>100</v>
      </c>
      <c r="I13" s="41">
        <v>100</v>
      </c>
      <c r="J13" s="41">
        <v>0</v>
      </c>
      <c r="K13" s="28">
        <f t="shared" si="1"/>
        <v>0</v>
      </c>
      <c r="L13" s="41">
        <v>0</v>
      </c>
      <c r="M13" s="41">
        <v>100</v>
      </c>
      <c r="N13" s="41">
        <v>100</v>
      </c>
      <c r="O13" s="41">
        <v>3</v>
      </c>
      <c r="P13" s="155">
        <f t="shared" si="2"/>
        <v>0</v>
      </c>
      <c r="Q13" s="41">
        <v>0</v>
      </c>
      <c r="R13" s="42"/>
    </row>
    <row r="14" spans="1:18" ht="36" customHeight="1" x14ac:dyDescent="0.25">
      <c r="A14" s="6" t="s">
        <v>21</v>
      </c>
      <c r="B14" s="28" t="s">
        <v>54</v>
      </c>
      <c r="C14" s="41">
        <v>100</v>
      </c>
      <c r="D14" s="41">
        <v>100</v>
      </c>
      <c r="E14" s="41">
        <v>0</v>
      </c>
      <c r="F14" s="28">
        <f t="shared" si="0"/>
        <v>0</v>
      </c>
      <c r="G14" s="41">
        <v>0</v>
      </c>
      <c r="H14" s="41">
        <v>100</v>
      </c>
      <c r="I14" s="41">
        <v>100</v>
      </c>
      <c r="J14" s="41">
        <v>0</v>
      </c>
      <c r="K14" s="28">
        <f t="shared" si="1"/>
        <v>0</v>
      </c>
      <c r="L14" s="41">
        <v>0</v>
      </c>
      <c r="M14" s="41">
        <v>100</v>
      </c>
      <c r="N14" s="41">
        <v>100</v>
      </c>
      <c r="O14" s="41">
        <v>3</v>
      </c>
      <c r="P14" s="28">
        <f t="shared" si="2"/>
        <v>0</v>
      </c>
      <c r="Q14" s="41">
        <v>0</v>
      </c>
      <c r="R14" s="42"/>
    </row>
    <row r="15" spans="1:18" ht="36" customHeight="1" x14ac:dyDescent="0.25">
      <c r="A15" s="6" t="s">
        <v>22</v>
      </c>
      <c r="B15" s="28" t="s">
        <v>54</v>
      </c>
      <c r="C15" s="41">
        <v>100</v>
      </c>
      <c r="D15" s="41">
        <v>100</v>
      </c>
      <c r="E15" s="41">
        <v>0</v>
      </c>
      <c r="F15" s="28">
        <f t="shared" si="0"/>
        <v>0</v>
      </c>
      <c r="G15" s="41">
        <v>0</v>
      </c>
      <c r="H15" s="41">
        <v>100</v>
      </c>
      <c r="I15" s="41">
        <v>100</v>
      </c>
      <c r="J15" s="41">
        <v>0</v>
      </c>
      <c r="K15" s="28">
        <f t="shared" si="1"/>
        <v>0</v>
      </c>
      <c r="L15" s="41">
        <v>0</v>
      </c>
      <c r="M15" s="41">
        <v>100</v>
      </c>
      <c r="N15" s="41">
        <v>97</v>
      </c>
      <c r="O15" s="41">
        <v>3</v>
      </c>
      <c r="P15" s="28">
        <f t="shared" si="2"/>
        <v>3</v>
      </c>
      <c r="Q15" s="41">
        <v>0</v>
      </c>
      <c r="R15" s="42"/>
    </row>
    <row r="16" spans="1:18" ht="36" customHeight="1" x14ac:dyDescent="0.25">
      <c r="A16" s="6" t="s">
        <v>23</v>
      </c>
      <c r="B16" s="28" t="s">
        <v>54</v>
      </c>
      <c r="C16" s="41">
        <v>100</v>
      </c>
      <c r="D16" s="41">
        <v>100</v>
      </c>
      <c r="E16" s="34">
        <v>0</v>
      </c>
      <c r="F16" s="28">
        <f t="shared" si="0"/>
        <v>0</v>
      </c>
      <c r="G16" s="41">
        <v>0</v>
      </c>
      <c r="H16" s="41">
        <v>100</v>
      </c>
      <c r="I16" s="41">
        <v>100</v>
      </c>
      <c r="J16" s="41">
        <v>0</v>
      </c>
      <c r="K16" s="28">
        <f t="shared" si="1"/>
        <v>0</v>
      </c>
      <c r="L16" s="41">
        <v>0</v>
      </c>
      <c r="M16" s="41">
        <v>100</v>
      </c>
      <c r="N16" s="41">
        <v>98</v>
      </c>
      <c r="O16" s="41">
        <v>3</v>
      </c>
      <c r="P16" s="28">
        <f t="shared" si="2"/>
        <v>2</v>
      </c>
      <c r="Q16" s="41">
        <v>0</v>
      </c>
      <c r="R16" s="42"/>
    </row>
    <row r="17" spans="1:18" ht="60" customHeight="1" x14ac:dyDescent="0.25">
      <c r="A17" s="6" t="s">
        <v>24</v>
      </c>
      <c r="B17" s="28" t="s">
        <v>54</v>
      </c>
      <c r="C17" s="34">
        <v>100</v>
      </c>
      <c r="D17" s="41">
        <v>100</v>
      </c>
      <c r="E17" s="41">
        <v>0</v>
      </c>
      <c r="F17" s="28">
        <f t="shared" si="0"/>
        <v>0</v>
      </c>
      <c r="G17" s="41">
        <v>0</v>
      </c>
      <c r="H17" s="34">
        <v>100</v>
      </c>
      <c r="I17" s="34">
        <v>100</v>
      </c>
      <c r="J17" s="41">
        <v>0</v>
      </c>
      <c r="K17" s="28">
        <v>0</v>
      </c>
      <c r="L17" s="41">
        <v>0</v>
      </c>
      <c r="M17" s="41">
        <v>100</v>
      </c>
      <c r="N17" s="41">
        <v>100</v>
      </c>
      <c r="O17" s="41">
        <v>3</v>
      </c>
      <c r="P17" s="87">
        <f t="shared" si="2"/>
        <v>0</v>
      </c>
      <c r="Q17" s="41">
        <v>0</v>
      </c>
      <c r="R17" s="42"/>
    </row>
    <row r="18" spans="1:18" ht="60" customHeight="1" x14ac:dyDescent="0.25">
      <c r="A18" s="6" t="s">
        <v>25</v>
      </c>
      <c r="B18" s="28" t="s">
        <v>54</v>
      </c>
      <c r="C18" s="41">
        <v>100</v>
      </c>
      <c r="D18" s="41">
        <v>100</v>
      </c>
      <c r="E18" s="41">
        <v>0</v>
      </c>
      <c r="F18" s="28">
        <f t="shared" si="0"/>
        <v>0</v>
      </c>
      <c r="G18" s="41">
        <v>0</v>
      </c>
      <c r="H18" s="41">
        <v>100</v>
      </c>
      <c r="I18" s="41">
        <v>100</v>
      </c>
      <c r="J18" s="41">
        <v>0</v>
      </c>
      <c r="K18" s="28">
        <f t="shared" ref="K18:K31" si="3">100-(I18/H18*100)</f>
        <v>0</v>
      </c>
      <c r="L18" s="41">
        <v>0</v>
      </c>
      <c r="M18" s="41">
        <v>100</v>
      </c>
      <c r="N18" s="41">
        <v>100</v>
      </c>
      <c r="O18" s="41">
        <v>0</v>
      </c>
      <c r="P18" s="87">
        <f t="shared" si="2"/>
        <v>0</v>
      </c>
      <c r="Q18" s="41">
        <v>0</v>
      </c>
      <c r="R18" s="42"/>
    </row>
    <row r="19" spans="1:18" ht="36" customHeight="1" x14ac:dyDescent="0.25">
      <c r="A19" s="6" t="s">
        <v>26</v>
      </c>
      <c r="B19" s="28" t="s">
        <v>54</v>
      </c>
      <c r="C19" s="41">
        <v>100</v>
      </c>
      <c r="D19" s="41">
        <v>100</v>
      </c>
      <c r="E19" s="41">
        <v>0</v>
      </c>
      <c r="F19" s="28">
        <f t="shared" si="0"/>
        <v>0</v>
      </c>
      <c r="G19" s="41">
        <v>0</v>
      </c>
      <c r="H19" s="41">
        <v>100</v>
      </c>
      <c r="I19" s="41">
        <v>100</v>
      </c>
      <c r="J19" s="41">
        <v>0</v>
      </c>
      <c r="K19" s="28">
        <f t="shared" si="3"/>
        <v>0</v>
      </c>
      <c r="L19" s="41">
        <v>0</v>
      </c>
      <c r="M19" s="41">
        <v>100</v>
      </c>
      <c r="N19" s="41">
        <v>100</v>
      </c>
      <c r="O19" s="41">
        <v>0</v>
      </c>
      <c r="P19" s="87">
        <f t="shared" si="2"/>
        <v>0</v>
      </c>
      <c r="Q19" s="41">
        <v>0</v>
      </c>
      <c r="R19" s="42"/>
    </row>
    <row r="20" spans="1:18" ht="36" customHeight="1" x14ac:dyDescent="0.25">
      <c r="A20" s="6" t="s">
        <v>27</v>
      </c>
      <c r="B20" s="28" t="s">
        <v>54</v>
      </c>
      <c r="C20" s="4"/>
      <c r="D20" s="28"/>
      <c r="E20" s="28"/>
      <c r="F20" s="28" t="e">
        <f t="shared" si="0"/>
        <v>#DIV/0!</v>
      </c>
      <c r="G20" s="28"/>
      <c r="H20" s="28"/>
      <c r="I20" s="28"/>
      <c r="J20" s="28"/>
      <c r="K20" s="28" t="e">
        <f t="shared" si="3"/>
        <v>#DIV/0!</v>
      </c>
      <c r="L20" s="28"/>
      <c r="M20" s="28"/>
      <c r="N20" s="28"/>
      <c r="O20" s="28"/>
      <c r="P20" s="87" t="e">
        <f t="shared" si="2"/>
        <v>#DIV/0!</v>
      </c>
      <c r="Q20" s="28"/>
      <c r="R20" s="42"/>
    </row>
    <row r="21" spans="1:18" ht="36" customHeight="1" x14ac:dyDescent="0.25">
      <c r="A21" s="6" t="s">
        <v>28</v>
      </c>
      <c r="B21" s="28" t="s">
        <v>54</v>
      </c>
      <c r="C21" s="41">
        <v>100</v>
      </c>
      <c r="D21" s="41">
        <v>100</v>
      </c>
      <c r="E21" s="41">
        <v>0</v>
      </c>
      <c r="F21" s="28">
        <f t="shared" si="0"/>
        <v>0</v>
      </c>
      <c r="G21" s="41">
        <v>0</v>
      </c>
      <c r="H21" s="41">
        <v>100</v>
      </c>
      <c r="I21" s="41">
        <v>100</v>
      </c>
      <c r="J21" s="41">
        <v>0</v>
      </c>
      <c r="K21" s="28">
        <f t="shared" si="3"/>
        <v>0</v>
      </c>
      <c r="L21" s="41">
        <v>0</v>
      </c>
      <c r="M21" s="41">
        <v>100</v>
      </c>
      <c r="N21" s="41">
        <v>100</v>
      </c>
      <c r="O21" s="41">
        <v>3</v>
      </c>
      <c r="P21" s="87">
        <f t="shared" si="2"/>
        <v>0</v>
      </c>
      <c r="Q21" s="41">
        <v>0</v>
      </c>
      <c r="R21" s="42"/>
    </row>
    <row r="22" spans="1:18" ht="60" customHeight="1" x14ac:dyDescent="0.25">
      <c r="A22" s="6" t="s">
        <v>29</v>
      </c>
      <c r="B22" s="28" t="s">
        <v>54</v>
      </c>
      <c r="C22" s="34">
        <v>100</v>
      </c>
      <c r="D22" s="41">
        <v>100</v>
      </c>
      <c r="E22" s="41">
        <v>0</v>
      </c>
      <c r="F22" s="28">
        <f t="shared" si="0"/>
        <v>0</v>
      </c>
      <c r="G22" s="41">
        <v>0</v>
      </c>
      <c r="H22" s="34">
        <v>100</v>
      </c>
      <c r="I22" s="41">
        <v>100</v>
      </c>
      <c r="J22" s="41">
        <v>0</v>
      </c>
      <c r="K22" s="28">
        <f t="shared" si="3"/>
        <v>0</v>
      </c>
      <c r="L22" s="41">
        <v>0</v>
      </c>
      <c r="M22" s="41">
        <v>100</v>
      </c>
      <c r="N22" s="41">
        <v>100</v>
      </c>
      <c r="O22" s="41">
        <v>3</v>
      </c>
      <c r="P22" s="87">
        <f t="shared" si="2"/>
        <v>0</v>
      </c>
      <c r="Q22" s="41">
        <v>0</v>
      </c>
      <c r="R22" s="42"/>
    </row>
    <row r="23" spans="1:18" ht="60" customHeight="1" x14ac:dyDescent="0.25">
      <c r="A23" s="6" t="s">
        <v>30</v>
      </c>
      <c r="B23" s="28" t="s">
        <v>54</v>
      </c>
      <c r="C23" s="34">
        <v>100</v>
      </c>
      <c r="D23" s="41">
        <v>100</v>
      </c>
      <c r="E23" s="41">
        <v>0</v>
      </c>
      <c r="F23" s="28">
        <f t="shared" si="0"/>
        <v>0</v>
      </c>
      <c r="G23" s="41">
        <v>0</v>
      </c>
      <c r="H23" s="34">
        <v>100</v>
      </c>
      <c r="I23" s="41">
        <v>100</v>
      </c>
      <c r="J23" s="41">
        <v>0</v>
      </c>
      <c r="K23" s="28">
        <f t="shared" si="3"/>
        <v>0</v>
      </c>
      <c r="L23" s="41">
        <v>0</v>
      </c>
      <c r="M23" s="41">
        <v>100</v>
      </c>
      <c r="N23" s="41">
        <v>100</v>
      </c>
      <c r="O23" s="41">
        <v>3</v>
      </c>
      <c r="P23" s="28">
        <f t="shared" si="2"/>
        <v>0</v>
      </c>
      <c r="Q23" s="41">
        <v>0</v>
      </c>
      <c r="R23" s="42"/>
    </row>
    <row r="24" spans="1:18" ht="48" customHeight="1" x14ac:dyDescent="0.25">
      <c r="A24" s="6" t="s">
        <v>31</v>
      </c>
      <c r="B24" s="28" t="s">
        <v>54</v>
      </c>
      <c r="C24" s="41">
        <v>100</v>
      </c>
      <c r="D24" s="41">
        <v>100</v>
      </c>
      <c r="E24" s="41">
        <v>0</v>
      </c>
      <c r="F24" s="28">
        <f t="shared" si="0"/>
        <v>0</v>
      </c>
      <c r="G24" s="41">
        <v>0</v>
      </c>
      <c r="H24" s="41">
        <v>100</v>
      </c>
      <c r="I24" s="41">
        <v>100</v>
      </c>
      <c r="J24" s="41">
        <v>0</v>
      </c>
      <c r="K24" s="28">
        <f t="shared" si="3"/>
        <v>0</v>
      </c>
      <c r="L24" s="41">
        <v>0</v>
      </c>
      <c r="M24" s="41">
        <v>100</v>
      </c>
      <c r="N24" s="41">
        <v>100</v>
      </c>
      <c r="O24" s="41">
        <v>3</v>
      </c>
      <c r="P24" s="87">
        <f t="shared" si="2"/>
        <v>0</v>
      </c>
      <c r="Q24" s="41">
        <v>0</v>
      </c>
      <c r="R24" s="42"/>
    </row>
    <row r="25" spans="1:18" ht="36" customHeight="1" x14ac:dyDescent="0.25">
      <c r="A25" s="6" t="s">
        <v>32</v>
      </c>
      <c r="B25" s="28" t="s">
        <v>54</v>
      </c>
      <c r="C25" s="41">
        <v>100</v>
      </c>
      <c r="D25" s="41">
        <v>100</v>
      </c>
      <c r="E25" s="41">
        <v>0</v>
      </c>
      <c r="F25" s="28">
        <f t="shared" si="0"/>
        <v>0</v>
      </c>
      <c r="G25" s="41">
        <v>0</v>
      </c>
      <c r="H25" s="41">
        <v>100</v>
      </c>
      <c r="I25" s="41">
        <v>100</v>
      </c>
      <c r="J25" s="41">
        <v>0</v>
      </c>
      <c r="K25" s="28">
        <f t="shared" si="3"/>
        <v>0</v>
      </c>
      <c r="L25" s="41">
        <v>0</v>
      </c>
      <c r="M25" s="41">
        <v>100</v>
      </c>
      <c r="N25" s="41">
        <v>100</v>
      </c>
      <c r="O25" s="41">
        <v>3</v>
      </c>
      <c r="P25" s="28">
        <f t="shared" si="2"/>
        <v>0</v>
      </c>
      <c r="Q25" s="41">
        <v>0</v>
      </c>
      <c r="R25" s="42"/>
    </row>
    <row r="26" spans="1:18" ht="36" customHeight="1" x14ac:dyDescent="0.25">
      <c r="A26" s="6" t="s">
        <v>33</v>
      </c>
      <c r="B26" s="28" t="s">
        <v>54</v>
      </c>
      <c r="C26" s="28"/>
      <c r="D26" s="28"/>
      <c r="E26" s="28"/>
      <c r="F26" s="28" t="e">
        <f t="shared" si="0"/>
        <v>#DIV/0!</v>
      </c>
      <c r="G26" s="28"/>
      <c r="H26" s="28"/>
      <c r="I26" s="28"/>
      <c r="J26" s="28"/>
      <c r="K26" s="28" t="e">
        <f t="shared" si="3"/>
        <v>#DIV/0!</v>
      </c>
      <c r="L26" s="28"/>
      <c r="M26" s="28"/>
      <c r="N26" s="28"/>
      <c r="O26" s="28"/>
      <c r="P26" s="28" t="e">
        <f t="shared" si="2"/>
        <v>#DIV/0!</v>
      </c>
      <c r="Q26" s="28"/>
      <c r="R26" s="42"/>
    </row>
    <row r="27" spans="1:18" ht="36" customHeight="1" x14ac:dyDescent="0.25">
      <c r="A27" s="6" t="s">
        <v>34</v>
      </c>
      <c r="B27" s="28" t="s">
        <v>54</v>
      </c>
      <c r="C27" s="34">
        <v>100</v>
      </c>
      <c r="D27" s="41">
        <v>100</v>
      </c>
      <c r="E27" s="41">
        <v>0</v>
      </c>
      <c r="F27" s="28">
        <f t="shared" si="0"/>
        <v>0</v>
      </c>
      <c r="G27" s="41">
        <v>0</v>
      </c>
      <c r="H27" s="41">
        <v>100</v>
      </c>
      <c r="I27" s="41">
        <v>100</v>
      </c>
      <c r="J27" s="41">
        <v>0</v>
      </c>
      <c r="K27" s="28">
        <f t="shared" si="3"/>
        <v>0</v>
      </c>
      <c r="L27" s="41">
        <v>0</v>
      </c>
      <c r="M27" s="41">
        <v>100</v>
      </c>
      <c r="N27" s="41">
        <v>100</v>
      </c>
      <c r="O27" s="41">
        <v>3</v>
      </c>
      <c r="P27" s="28">
        <f t="shared" si="2"/>
        <v>0</v>
      </c>
      <c r="Q27" s="41">
        <v>0</v>
      </c>
      <c r="R27" s="42"/>
    </row>
    <row r="28" spans="1:18" ht="36" customHeight="1" x14ac:dyDescent="0.25">
      <c r="A28" s="6" t="s">
        <v>35</v>
      </c>
      <c r="B28" s="28" t="s">
        <v>54</v>
      </c>
      <c r="C28" s="34">
        <v>100</v>
      </c>
      <c r="D28" s="41">
        <v>100</v>
      </c>
      <c r="E28" s="41">
        <v>0</v>
      </c>
      <c r="F28" s="28">
        <f t="shared" si="0"/>
        <v>0</v>
      </c>
      <c r="G28" s="41">
        <v>0</v>
      </c>
      <c r="H28" s="41">
        <v>100</v>
      </c>
      <c r="I28" s="41">
        <v>100</v>
      </c>
      <c r="J28" s="41">
        <v>0</v>
      </c>
      <c r="K28" s="28">
        <f t="shared" si="3"/>
        <v>0</v>
      </c>
      <c r="L28" s="41">
        <v>0</v>
      </c>
      <c r="M28" s="41">
        <v>100</v>
      </c>
      <c r="N28" s="41">
        <v>100</v>
      </c>
      <c r="O28" s="41">
        <v>3</v>
      </c>
      <c r="P28" s="87">
        <f t="shared" si="2"/>
        <v>0</v>
      </c>
      <c r="Q28" s="41">
        <v>0</v>
      </c>
      <c r="R28" s="42"/>
    </row>
    <row r="29" spans="1:18" ht="36" customHeight="1" x14ac:dyDescent="0.25">
      <c r="A29" s="6" t="s">
        <v>36</v>
      </c>
      <c r="B29" s="28" t="s">
        <v>54</v>
      </c>
      <c r="C29" s="41">
        <v>100</v>
      </c>
      <c r="D29" s="41">
        <v>100</v>
      </c>
      <c r="E29" s="41">
        <v>0</v>
      </c>
      <c r="F29" s="28">
        <f t="shared" si="0"/>
        <v>0</v>
      </c>
      <c r="G29" s="41">
        <v>0</v>
      </c>
      <c r="H29" s="41">
        <v>100</v>
      </c>
      <c r="I29" s="41">
        <v>100</v>
      </c>
      <c r="J29" s="41">
        <v>0</v>
      </c>
      <c r="K29" s="28">
        <f t="shared" si="3"/>
        <v>0</v>
      </c>
      <c r="L29" s="41">
        <v>0</v>
      </c>
      <c r="M29" s="41">
        <v>100</v>
      </c>
      <c r="N29" s="41">
        <v>100</v>
      </c>
      <c r="O29" s="41">
        <v>3</v>
      </c>
      <c r="P29" s="28">
        <f t="shared" si="2"/>
        <v>0</v>
      </c>
      <c r="Q29" s="41">
        <v>0</v>
      </c>
      <c r="R29" s="42"/>
    </row>
    <row r="30" spans="1:18" ht="60" customHeight="1" x14ac:dyDescent="0.25">
      <c r="A30" s="6" t="s">
        <v>37</v>
      </c>
      <c r="B30" s="28" t="s">
        <v>54</v>
      </c>
      <c r="C30" s="28"/>
      <c r="D30" s="28"/>
      <c r="E30" s="28"/>
      <c r="F30" s="28" t="e">
        <f t="shared" si="0"/>
        <v>#DIV/0!</v>
      </c>
      <c r="G30" s="28"/>
      <c r="H30" s="28"/>
      <c r="I30" s="28"/>
      <c r="J30" s="28"/>
      <c r="K30" s="28" t="e">
        <f t="shared" si="3"/>
        <v>#DIV/0!</v>
      </c>
      <c r="L30" s="28"/>
      <c r="M30" s="28"/>
      <c r="N30" s="28"/>
      <c r="O30" s="28"/>
      <c r="P30" s="28" t="e">
        <f t="shared" si="2"/>
        <v>#DIV/0!</v>
      </c>
      <c r="Q30" s="28"/>
      <c r="R30" s="42"/>
    </row>
    <row r="31" spans="1:18" ht="36" customHeight="1" x14ac:dyDescent="0.25">
      <c r="A31" s="6" t="s">
        <v>38</v>
      </c>
      <c r="B31" s="28" t="s">
        <v>54</v>
      </c>
      <c r="C31" s="41">
        <v>100</v>
      </c>
      <c r="D31" s="41">
        <v>100</v>
      </c>
      <c r="E31" s="41">
        <v>0</v>
      </c>
      <c r="F31" s="28">
        <f t="shared" si="0"/>
        <v>0</v>
      </c>
      <c r="G31" s="41">
        <v>0</v>
      </c>
      <c r="H31" s="41">
        <v>100</v>
      </c>
      <c r="I31" s="41">
        <v>100</v>
      </c>
      <c r="J31" s="41">
        <v>0</v>
      </c>
      <c r="K31" s="28">
        <f t="shared" si="3"/>
        <v>0</v>
      </c>
      <c r="L31" s="41">
        <v>0</v>
      </c>
      <c r="M31" s="41">
        <v>100</v>
      </c>
      <c r="N31" s="41">
        <v>99</v>
      </c>
      <c r="O31" s="41">
        <v>3</v>
      </c>
      <c r="P31" s="154">
        <f t="shared" si="2"/>
        <v>1</v>
      </c>
      <c r="Q31" s="41">
        <v>0</v>
      </c>
      <c r="R31" s="42"/>
    </row>
    <row r="32" spans="1:18" ht="48" customHeight="1" x14ac:dyDescent="0.25">
      <c r="A32" s="6" t="s">
        <v>39</v>
      </c>
      <c r="B32" s="28" t="s">
        <v>54</v>
      </c>
      <c r="C32" s="41">
        <v>100</v>
      </c>
      <c r="D32" s="41">
        <v>100</v>
      </c>
      <c r="E32" s="41">
        <v>0</v>
      </c>
      <c r="F32" s="28">
        <f t="shared" si="0"/>
        <v>0</v>
      </c>
      <c r="G32" s="41">
        <v>0</v>
      </c>
      <c r="H32" s="41">
        <v>100</v>
      </c>
      <c r="I32" s="41">
        <v>100</v>
      </c>
      <c r="J32" s="41">
        <v>0</v>
      </c>
      <c r="K32" s="28">
        <v>0</v>
      </c>
      <c r="L32" s="41">
        <v>0</v>
      </c>
      <c r="M32" s="41">
        <v>100</v>
      </c>
      <c r="N32" s="41">
        <v>100</v>
      </c>
      <c r="O32" s="41">
        <v>3</v>
      </c>
      <c r="P32" s="28">
        <f t="shared" si="2"/>
        <v>0</v>
      </c>
      <c r="Q32" s="41">
        <v>0</v>
      </c>
      <c r="R32" s="42"/>
    </row>
    <row r="33" spans="1:18" ht="36" customHeight="1" x14ac:dyDescent="0.25">
      <c r="A33" s="6" t="s">
        <v>40</v>
      </c>
      <c r="B33" s="28" t="s">
        <v>54</v>
      </c>
      <c r="C33" s="41">
        <v>100</v>
      </c>
      <c r="D33" s="41">
        <v>100</v>
      </c>
      <c r="E33" s="41">
        <v>0</v>
      </c>
      <c r="F33" s="28">
        <f t="shared" si="0"/>
        <v>0</v>
      </c>
      <c r="G33" s="41">
        <v>0</v>
      </c>
      <c r="H33" s="41">
        <v>100</v>
      </c>
      <c r="I33" s="41">
        <v>100</v>
      </c>
      <c r="J33" s="41">
        <v>0</v>
      </c>
      <c r="K33" s="28">
        <f t="shared" ref="K33:K36" si="4">100-(I33/H33*100)</f>
        <v>0</v>
      </c>
      <c r="L33" s="41">
        <v>0</v>
      </c>
      <c r="M33" s="41">
        <v>100</v>
      </c>
      <c r="N33" s="41">
        <v>100</v>
      </c>
      <c r="O33" s="41">
        <v>3</v>
      </c>
      <c r="P33" s="87">
        <f t="shared" si="2"/>
        <v>0</v>
      </c>
      <c r="Q33" s="41">
        <v>0</v>
      </c>
      <c r="R33" s="42"/>
    </row>
    <row r="34" spans="1:18" ht="36" customHeight="1" x14ac:dyDescent="0.25">
      <c r="A34" s="6" t="s">
        <v>41</v>
      </c>
      <c r="B34" s="28" t="s">
        <v>54</v>
      </c>
      <c r="C34" s="28"/>
      <c r="D34" s="28"/>
      <c r="E34" s="28"/>
      <c r="F34" s="28" t="e">
        <f t="shared" si="0"/>
        <v>#DIV/0!</v>
      </c>
      <c r="G34" s="28"/>
      <c r="H34" s="28"/>
      <c r="I34" s="28"/>
      <c r="J34" s="28"/>
      <c r="K34" s="28" t="e">
        <f t="shared" si="4"/>
        <v>#DIV/0!</v>
      </c>
      <c r="L34" s="28"/>
      <c r="M34" s="28"/>
      <c r="N34" s="28"/>
      <c r="O34" s="28"/>
      <c r="P34" s="28" t="e">
        <f t="shared" si="2"/>
        <v>#DIV/0!</v>
      </c>
      <c r="Q34" s="28"/>
      <c r="R34" s="42"/>
    </row>
    <row r="35" spans="1:18" ht="48" customHeight="1" x14ac:dyDescent="0.25">
      <c r="A35" s="20" t="s">
        <v>42</v>
      </c>
      <c r="B35" s="2" t="s">
        <v>54</v>
      </c>
      <c r="C35" s="53">
        <v>100</v>
      </c>
      <c r="D35" s="53">
        <v>100</v>
      </c>
      <c r="E35" s="53">
        <v>0</v>
      </c>
      <c r="F35" s="2">
        <f t="shared" si="0"/>
        <v>0</v>
      </c>
      <c r="G35" s="53">
        <v>0</v>
      </c>
      <c r="H35" s="53">
        <v>100</v>
      </c>
      <c r="I35" s="53">
        <v>100</v>
      </c>
      <c r="J35" s="53">
        <v>0</v>
      </c>
      <c r="K35" s="2">
        <f t="shared" si="4"/>
        <v>0</v>
      </c>
      <c r="L35" s="53">
        <v>0</v>
      </c>
      <c r="M35" s="53">
        <v>100</v>
      </c>
      <c r="N35" s="53">
        <v>100</v>
      </c>
      <c r="O35" s="53">
        <v>3</v>
      </c>
      <c r="P35" s="2">
        <f t="shared" si="2"/>
        <v>0</v>
      </c>
      <c r="Q35" s="53">
        <v>0</v>
      </c>
      <c r="R35" s="45"/>
    </row>
    <row r="36" spans="1:18" ht="32.25" customHeight="1" x14ac:dyDescent="0.25">
      <c r="A36" s="6" t="s">
        <v>43</v>
      </c>
      <c r="B36" s="28" t="s">
        <v>54</v>
      </c>
      <c r="C36" s="29">
        <v>100</v>
      </c>
      <c r="D36" s="29">
        <v>100</v>
      </c>
      <c r="E36" s="29">
        <v>0</v>
      </c>
      <c r="F36" s="28">
        <f t="shared" si="0"/>
        <v>0</v>
      </c>
      <c r="G36" s="29">
        <v>0</v>
      </c>
      <c r="H36" s="29">
        <v>100</v>
      </c>
      <c r="I36" s="29">
        <v>100</v>
      </c>
      <c r="J36" s="29">
        <v>0</v>
      </c>
      <c r="K36" s="28">
        <f t="shared" si="4"/>
        <v>0</v>
      </c>
      <c r="L36" s="29">
        <v>0</v>
      </c>
      <c r="M36" s="29">
        <v>100</v>
      </c>
      <c r="N36" s="29">
        <v>100</v>
      </c>
      <c r="O36" s="29">
        <v>3</v>
      </c>
      <c r="P36" s="28">
        <f t="shared" si="2"/>
        <v>0</v>
      </c>
      <c r="Q36" s="29">
        <v>0</v>
      </c>
      <c r="R36" s="42"/>
    </row>
    <row r="37" spans="1:18" ht="15.75" customHeight="1" x14ac:dyDescent="0.25"/>
    <row r="38" spans="1:18" ht="15.75" customHeight="1" x14ac:dyDescent="0.25"/>
    <row r="39" spans="1:18" ht="15.75" customHeight="1" x14ac:dyDescent="0.25"/>
    <row r="40" spans="1:18" ht="15.75" customHeight="1" x14ac:dyDescent="0.25"/>
    <row r="41" spans="1:18" ht="15.75" customHeight="1" x14ac:dyDescent="0.25"/>
    <row r="42" spans="1:18" ht="15.75" customHeight="1" x14ac:dyDescent="0.25"/>
    <row r="43" spans="1:18" ht="15.75" customHeight="1" x14ac:dyDescent="0.25"/>
    <row r="44" spans="1:18" ht="15.75" customHeight="1" x14ac:dyDescent="0.25"/>
    <row r="45" spans="1:18" ht="15.75" customHeight="1" x14ac:dyDescent="0.25"/>
    <row r="46" spans="1:18" ht="15.75" customHeight="1" x14ac:dyDescent="0.25"/>
    <row r="47" spans="1:18" ht="15.75" customHeight="1" x14ac:dyDescent="0.25"/>
    <row r="48" spans="1:1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4">
    <mergeCell ref="A5:R5"/>
    <mergeCell ref="R3:R4"/>
    <mergeCell ref="A1:R1"/>
    <mergeCell ref="A3:A4"/>
    <mergeCell ref="B3:B4"/>
    <mergeCell ref="C3:D3"/>
    <mergeCell ref="E3:F3"/>
    <mergeCell ref="G3:G4"/>
    <mergeCell ref="H3:I3"/>
    <mergeCell ref="J3:K3"/>
    <mergeCell ref="L3:L4"/>
    <mergeCell ref="M3:N3"/>
    <mergeCell ref="O3:P3"/>
    <mergeCell ref="Q3:Q4"/>
  </mergeCells>
  <pageMargins left="0.31496062992125984" right="0.31496062992125984" top="0.35433070866141736" bottom="0.35433070866141736" header="0" footer="0"/>
  <pageSetup scale="67" fitToHeight="4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0"/>
  <sheetViews>
    <sheetView workbookViewId="0">
      <selection sqref="A1:R1"/>
    </sheetView>
  </sheetViews>
  <sheetFormatPr defaultColWidth="14.42578125" defaultRowHeight="15" customHeight="1" x14ac:dyDescent="0.25"/>
  <cols>
    <col min="1" max="1" width="35.7109375" customWidth="1"/>
    <col min="2" max="2" width="8" customWidth="1"/>
    <col min="3" max="4" width="8.7109375" customWidth="1"/>
    <col min="5" max="5" width="10.7109375" customWidth="1"/>
    <col min="6" max="6" width="8" customWidth="1"/>
    <col min="7" max="7" width="10.7109375" customWidth="1"/>
    <col min="8" max="9" width="8.7109375" customWidth="1"/>
    <col min="10" max="10" width="10.7109375" customWidth="1"/>
    <col min="11" max="11" width="8" customWidth="1"/>
    <col min="12" max="12" width="10.7109375" customWidth="1"/>
    <col min="13" max="14" width="8.7109375" customWidth="1"/>
    <col min="15" max="15" width="10.7109375" customWidth="1"/>
    <col min="16" max="16" width="8" customWidth="1"/>
    <col min="17" max="17" width="10.7109375" customWidth="1"/>
    <col min="18" max="18" width="12.7109375" customWidth="1"/>
  </cols>
  <sheetData>
    <row r="1" spans="1:18" ht="34.5" customHeight="1" x14ac:dyDescent="0.25">
      <c r="A1" s="236" t="s">
        <v>61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</row>
    <row r="3" spans="1:18" ht="94.5" customHeight="1" x14ac:dyDescent="0.25">
      <c r="A3" s="213" t="s">
        <v>1</v>
      </c>
      <c r="B3" s="219" t="s">
        <v>2</v>
      </c>
      <c r="C3" s="225" t="s">
        <v>46</v>
      </c>
      <c r="D3" s="218"/>
      <c r="E3" s="225" t="s">
        <v>47</v>
      </c>
      <c r="F3" s="218"/>
      <c r="G3" s="219" t="s">
        <v>5</v>
      </c>
      <c r="H3" s="224" t="s">
        <v>48</v>
      </c>
      <c r="I3" s="210"/>
      <c r="J3" s="225" t="s">
        <v>47</v>
      </c>
      <c r="K3" s="218"/>
      <c r="L3" s="219" t="s">
        <v>5</v>
      </c>
      <c r="M3" s="224" t="s">
        <v>146</v>
      </c>
      <c r="N3" s="210"/>
      <c r="O3" s="225" t="s">
        <v>47</v>
      </c>
      <c r="P3" s="218"/>
      <c r="Q3" s="215" t="s">
        <v>5</v>
      </c>
      <c r="R3" s="215" t="s">
        <v>6</v>
      </c>
    </row>
    <row r="4" spans="1:18" ht="36" customHeight="1" x14ac:dyDescent="0.25">
      <c r="A4" s="214"/>
      <c r="B4" s="214"/>
      <c r="C4" s="4" t="s">
        <v>50</v>
      </c>
      <c r="D4" s="4" t="s">
        <v>51</v>
      </c>
      <c r="E4" s="4" t="s">
        <v>9</v>
      </c>
      <c r="F4" s="4" t="s">
        <v>91</v>
      </c>
      <c r="G4" s="214"/>
      <c r="H4" s="4" t="s">
        <v>50</v>
      </c>
      <c r="I4" s="4" t="s">
        <v>51</v>
      </c>
      <c r="J4" s="4" t="s">
        <v>9</v>
      </c>
      <c r="K4" s="4" t="s">
        <v>91</v>
      </c>
      <c r="L4" s="214"/>
      <c r="M4" s="4" t="s">
        <v>50</v>
      </c>
      <c r="N4" s="4" t="s">
        <v>51</v>
      </c>
      <c r="O4" s="4" t="s">
        <v>9</v>
      </c>
      <c r="P4" s="4" t="s">
        <v>91</v>
      </c>
      <c r="Q4" s="214"/>
      <c r="R4" s="214"/>
    </row>
    <row r="5" spans="1:18" ht="24.75" customHeight="1" x14ac:dyDescent="0.25">
      <c r="A5" s="227" t="s">
        <v>145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18"/>
    </row>
    <row r="6" spans="1:18" ht="60" customHeight="1" x14ac:dyDescent="0.25">
      <c r="A6" s="6" t="s">
        <v>12</v>
      </c>
      <c r="B6" s="28" t="s">
        <v>54</v>
      </c>
      <c r="C6" s="28"/>
      <c r="D6" s="28"/>
      <c r="E6" s="28"/>
      <c r="F6" s="28" t="e">
        <f t="shared" ref="F6:F36" si="0">100-(D6/C6*100)</f>
        <v>#DIV/0!</v>
      </c>
      <c r="G6" s="28"/>
      <c r="H6" s="28"/>
      <c r="I6" s="28"/>
      <c r="J6" s="28"/>
      <c r="K6" s="28" t="e">
        <f t="shared" ref="K6:K36" si="1">100-(I6/H6*100)</f>
        <v>#DIV/0!</v>
      </c>
      <c r="L6" s="28"/>
      <c r="M6" s="28"/>
      <c r="N6" s="28"/>
      <c r="O6" s="28"/>
      <c r="P6" s="87" t="e">
        <f t="shared" ref="P6:P36" si="2">100-(N6/M6*100)</f>
        <v>#DIV/0!</v>
      </c>
      <c r="Q6" s="28"/>
      <c r="R6" s="42"/>
    </row>
    <row r="7" spans="1:18" ht="36" customHeight="1" x14ac:dyDescent="0.25">
      <c r="A7" s="6" t="s">
        <v>14</v>
      </c>
      <c r="B7" s="28" t="s">
        <v>54</v>
      </c>
      <c r="C7" s="28"/>
      <c r="D7" s="28"/>
      <c r="E7" s="28"/>
      <c r="F7" s="28" t="e">
        <f t="shared" si="0"/>
        <v>#DIV/0!</v>
      </c>
      <c r="G7" s="28"/>
      <c r="H7" s="28"/>
      <c r="I7" s="28"/>
      <c r="J7" s="28"/>
      <c r="K7" s="28" t="e">
        <f t="shared" si="1"/>
        <v>#DIV/0!</v>
      </c>
      <c r="L7" s="28"/>
      <c r="M7" s="28"/>
      <c r="N7" s="28"/>
      <c r="O7" s="28"/>
      <c r="P7" s="28" t="e">
        <f t="shared" si="2"/>
        <v>#DIV/0!</v>
      </c>
      <c r="Q7" s="28"/>
      <c r="R7" s="42"/>
    </row>
    <row r="8" spans="1:18" ht="60" customHeight="1" x14ac:dyDescent="0.25">
      <c r="A8" s="6" t="s">
        <v>15</v>
      </c>
      <c r="B8" s="28" t="s">
        <v>54</v>
      </c>
      <c r="C8" s="41">
        <v>100</v>
      </c>
      <c r="D8" s="41">
        <v>100</v>
      </c>
      <c r="E8" s="34">
        <v>0</v>
      </c>
      <c r="F8" s="28">
        <f t="shared" si="0"/>
        <v>0</v>
      </c>
      <c r="G8" s="41">
        <v>0</v>
      </c>
      <c r="H8" s="41">
        <v>100</v>
      </c>
      <c r="I8" s="41">
        <v>100</v>
      </c>
      <c r="J8" s="41">
        <v>0</v>
      </c>
      <c r="K8" s="28">
        <f t="shared" si="1"/>
        <v>0</v>
      </c>
      <c r="L8" s="41">
        <v>0</v>
      </c>
      <c r="M8" s="41">
        <v>100</v>
      </c>
      <c r="N8" s="41">
        <v>100</v>
      </c>
      <c r="O8" s="41">
        <v>3</v>
      </c>
      <c r="P8" s="28">
        <f t="shared" si="2"/>
        <v>0</v>
      </c>
      <c r="Q8" s="41">
        <v>0</v>
      </c>
      <c r="R8" s="42"/>
    </row>
    <row r="9" spans="1:18" ht="38.25" customHeight="1" x14ac:dyDescent="0.25">
      <c r="A9" s="15" t="s">
        <v>16</v>
      </c>
      <c r="B9" s="28" t="s">
        <v>54</v>
      </c>
      <c r="C9" s="41">
        <v>100</v>
      </c>
      <c r="D9" s="41">
        <v>100</v>
      </c>
      <c r="E9" s="34">
        <v>0</v>
      </c>
      <c r="F9" s="28">
        <f t="shared" si="0"/>
        <v>0</v>
      </c>
      <c r="G9" s="41">
        <v>0</v>
      </c>
      <c r="H9" s="41">
        <v>100</v>
      </c>
      <c r="I9" s="41">
        <v>100</v>
      </c>
      <c r="J9" s="41">
        <v>0</v>
      </c>
      <c r="K9" s="28">
        <f t="shared" si="1"/>
        <v>0</v>
      </c>
      <c r="L9" s="41">
        <v>0</v>
      </c>
      <c r="M9" s="41">
        <v>100</v>
      </c>
      <c r="N9" s="41">
        <v>100</v>
      </c>
      <c r="O9" s="41">
        <v>3</v>
      </c>
      <c r="P9" s="154">
        <f t="shared" si="2"/>
        <v>0</v>
      </c>
      <c r="Q9" s="41">
        <v>0</v>
      </c>
      <c r="R9" s="42"/>
    </row>
    <row r="10" spans="1:18" ht="36" customHeight="1" x14ac:dyDescent="0.25">
      <c r="A10" s="6" t="s">
        <v>17</v>
      </c>
      <c r="B10" s="28" t="s">
        <v>54</v>
      </c>
      <c r="C10" s="28"/>
      <c r="D10" s="28"/>
      <c r="E10" s="28"/>
      <c r="F10" s="28" t="e">
        <f t="shared" si="0"/>
        <v>#DIV/0!</v>
      </c>
      <c r="G10" s="28"/>
      <c r="H10" s="28"/>
      <c r="I10" s="28"/>
      <c r="J10" s="28"/>
      <c r="K10" s="28" t="e">
        <f t="shared" si="1"/>
        <v>#DIV/0!</v>
      </c>
      <c r="L10" s="28"/>
      <c r="M10" s="28"/>
      <c r="N10" s="28"/>
      <c r="O10" s="28"/>
      <c r="P10" s="28" t="e">
        <f t="shared" si="2"/>
        <v>#DIV/0!</v>
      </c>
      <c r="Q10" s="28"/>
      <c r="R10" s="42"/>
    </row>
    <row r="11" spans="1:18" ht="36" customHeight="1" x14ac:dyDescent="0.25">
      <c r="A11" s="6" t="s">
        <v>18</v>
      </c>
      <c r="B11" s="28" t="s">
        <v>54</v>
      </c>
      <c r="C11" s="41">
        <v>100</v>
      </c>
      <c r="D11" s="41">
        <v>100</v>
      </c>
      <c r="E11" s="41">
        <v>0</v>
      </c>
      <c r="F11" s="28">
        <f t="shared" si="0"/>
        <v>0</v>
      </c>
      <c r="G11" s="41">
        <v>0</v>
      </c>
      <c r="H11" s="41">
        <v>100</v>
      </c>
      <c r="I11" s="41">
        <v>100</v>
      </c>
      <c r="J11" s="41">
        <v>0</v>
      </c>
      <c r="K11" s="28">
        <f t="shared" si="1"/>
        <v>0</v>
      </c>
      <c r="L11" s="41">
        <v>0</v>
      </c>
      <c r="M11" s="41">
        <v>100</v>
      </c>
      <c r="N11" s="41">
        <v>100</v>
      </c>
      <c r="O11" s="41">
        <v>3</v>
      </c>
      <c r="P11" s="28">
        <f t="shared" si="2"/>
        <v>0</v>
      </c>
      <c r="Q11" s="41">
        <v>0</v>
      </c>
      <c r="R11" s="74"/>
    </row>
    <row r="12" spans="1:18" ht="36" customHeight="1" x14ac:dyDescent="0.25">
      <c r="A12" s="6" t="s">
        <v>19</v>
      </c>
      <c r="B12" s="28" t="s">
        <v>54</v>
      </c>
      <c r="C12" s="41">
        <v>100</v>
      </c>
      <c r="D12" s="41">
        <v>100</v>
      </c>
      <c r="E12" s="41">
        <v>0</v>
      </c>
      <c r="F12" s="28">
        <f t="shared" si="0"/>
        <v>0</v>
      </c>
      <c r="G12" s="41">
        <v>0</v>
      </c>
      <c r="H12" s="41">
        <v>100</v>
      </c>
      <c r="I12" s="41">
        <v>100</v>
      </c>
      <c r="J12" s="41">
        <v>0</v>
      </c>
      <c r="K12" s="28">
        <f t="shared" si="1"/>
        <v>0</v>
      </c>
      <c r="L12" s="41">
        <v>0</v>
      </c>
      <c r="M12" s="41">
        <v>100</v>
      </c>
      <c r="N12" s="41">
        <v>100</v>
      </c>
      <c r="O12" s="41">
        <v>3</v>
      </c>
      <c r="P12" s="28">
        <f t="shared" si="2"/>
        <v>0</v>
      </c>
      <c r="Q12" s="41">
        <v>0</v>
      </c>
      <c r="R12" s="42"/>
    </row>
    <row r="13" spans="1:18" ht="24" customHeight="1" x14ac:dyDescent="0.25">
      <c r="A13" s="6" t="s">
        <v>20</v>
      </c>
      <c r="B13" s="28" t="s">
        <v>54</v>
      </c>
      <c r="C13" s="28"/>
      <c r="D13" s="28"/>
      <c r="E13" s="28"/>
      <c r="F13" s="28" t="e">
        <f t="shared" si="0"/>
        <v>#DIV/0!</v>
      </c>
      <c r="G13" s="28"/>
      <c r="H13" s="28"/>
      <c r="I13" s="28"/>
      <c r="J13" s="28"/>
      <c r="K13" s="28" t="e">
        <f t="shared" si="1"/>
        <v>#DIV/0!</v>
      </c>
      <c r="L13" s="28"/>
      <c r="M13" s="28"/>
      <c r="N13" s="28"/>
      <c r="O13" s="28"/>
      <c r="P13" s="155" t="e">
        <f t="shared" si="2"/>
        <v>#DIV/0!</v>
      </c>
      <c r="Q13" s="28"/>
      <c r="R13" s="42"/>
    </row>
    <row r="14" spans="1:18" ht="36" customHeight="1" x14ac:dyDescent="0.25">
      <c r="A14" s="6" t="s">
        <v>21</v>
      </c>
      <c r="B14" s="28" t="s">
        <v>54</v>
      </c>
      <c r="C14" s="28"/>
      <c r="D14" s="28"/>
      <c r="E14" s="28"/>
      <c r="F14" s="28" t="e">
        <f t="shared" si="0"/>
        <v>#DIV/0!</v>
      </c>
      <c r="G14" s="28"/>
      <c r="H14" s="28"/>
      <c r="I14" s="28"/>
      <c r="J14" s="28"/>
      <c r="K14" s="28" t="e">
        <f t="shared" si="1"/>
        <v>#DIV/0!</v>
      </c>
      <c r="L14" s="28"/>
      <c r="M14" s="28"/>
      <c r="N14" s="28"/>
      <c r="O14" s="28"/>
      <c r="P14" s="28" t="e">
        <f t="shared" si="2"/>
        <v>#DIV/0!</v>
      </c>
      <c r="Q14" s="28"/>
      <c r="R14" s="42"/>
    </row>
    <row r="15" spans="1:18" ht="36" customHeight="1" x14ac:dyDescent="0.25">
      <c r="A15" s="6" t="s">
        <v>22</v>
      </c>
      <c r="B15" s="28" t="s">
        <v>54</v>
      </c>
      <c r="C15" s="28"/>
      <c r="D15" s="28"/>
      <c r="E15" s="28"/>
      <c r="F15" s="28" t="e">
        <f t="shared" si="0"/>
        <v>#DIV/0!</v>
      </c>
      <c r="G15" s="28"/>
      <c r="H15" s="28"/>
      <c r="I15" s="28"/>
      <c r="J15" s="28"/>
      <c r="K15" s="28" t="e">
        <f t="shared" si="1"/>
        <v>#DIV/0!</v>
      </c>
      <c r="L15" s="28"/>
      <c r="M15" s="28"/>
      <c r="N15" s="28"/>
      <c r="O15" s="28"/>
      <c r="P15" s="28" t="e">
        <f t="shared" si="2"/>
        <v>#DIV/0!</v>
      </c>
      <c r="Q15" s="28"/>
      <c r="R15" s="42"/>
    </row>
    <row r="16" spans="1:18" ht="36" customHeight="1" x14ac:dyDescent="0.25">
      <c r="A16" s="6" t="s">
        <v>23</v>
      </c>
      <c r="B16" s="28" t="s">
        <v>54</v>
      </c>
      <c r="C16" s="41">
        <v>100</v>
      </c>
      <c r="D16" s="41">
        <v>100</v>
      </c>
      <c r="E16" s="34">
        <v>0</v>
      </c>
      <c r="F16" s="28">
        <f t="shared" si="0"/>
        <v>0</v>
      </c>
      <c r="G16" s="41">
        <v>0</v>
      </c>
      <c r="H16" s="41">
        <v>100</v>
      </c>
      <c r="I16" s="41">
        <v>100</v>
      </c>
      <c r="J16" s="41">
        <v>0</v>
      </c>
      <c r="K16" s="28">
        <f t="shared" si="1"/>
        <v>0</v>
      </c>
      <c r="L16" s="41">
        <v>0</v>
      </c>
      <c r="M16" s="41">
        <v>100</v>
      </c>
      <c r="N16" s="41">
        <v>100</v>
      </c>
      <c r="O16" s="41">
        <v>3</v>
      </c>
      <c r="P16" s="28">
        <f t="shared" si="2"/>
        <v>0</v>
      </c>
      <c r="Q16" s="41">
        <v>0</v>
      </c>
      <c r="R16" s="42"/>
    </row>
    <row r="17" spans="1:18" ht="60" customHeight="1" x14ac:dyDescent="0.25">
      <c r="A17" s="6" t="s">
        <v>24</v>
      </c>
      <c r="B17" s="28" t="s">
        <v>54</v>
      </c>
      <c r="C17" s="34">
        <v>100</v>
      </c>
      <c r="D17" s="41">
        <v>100</v>
      </c>
      <c r="E17" s="41">
        <v>0</v>
      </c>
      <c r="F17" s="28">
        <f t="shared" si="0"/>
        <v>0</v>
      </c>
      <c r="G17" s="41">
        <v>0</v>
      </c>
      <c r="H17" s="34">
        <v>100</v>
      </c>
      <c r="I17" s="34">
        <v>100</v>
      </c>
      <c r="J17" s="41">
        <v>0</v>
      </c>
      <c r="K17" s="28">
        <f t="shared" si="1"/>
        <v>0</v>
      </c>
      <c r="L17" s="41">
        <v>0</v>
      </c>
      <c r="M17" s="41">
        <v>100</v>
      </c>
      <c r="N17" s="41">
        <v>100</v>
      </c>
      <c r="O17" s="41">
        <v>3</v>
      </c>
      <c r="P17" s="87">
        <f t="shared" si="2"/>
        <v>0</v>
      </c>
      <c r="Q17" s="41">
        <v>0</v>
      </c>
      <c r="R17" s="42"/>
    </row>
    <row r="18" spans="1:18" ht="60" customHeight="1" x14ac:dyDescent="0.25">
      <c r="A18" s="6" t="s">
        <v>25</v>
      </c>
      <c r="B18" s="28" t="s">
        <v>54</v>
      </c>
      <c r="C18" s="28"/>
      <c r="D18" s="28"/>
      <c r="E18" s="28"/>
      <c r="F18" s="28" t="e">
        <f t="shared" si="0"/>
        <v>#DIV/0!</v>
      </c>
      <c r="G18" s="28"/>
      <c r="H18" s="28"/>
      <c r="I18" s="28"/>
      <c r="J18" s="28"/>
      <c r="K18" s="28" t="e">
        <f t="shared" si="1"/>
        <v>#DIV/0!</v>
      </c>
      <c r="L18" s="28"/>
      <c r="M18" s="28"/>
      <c r="N18" s="28"/>
      <c r="O18" s="28"/>
      <c r="P18" s="87" t="e">
        <f t="shared" si="2"/>
        <v>#DIV/0!</v>
      </c>
      <c r="Q18" s="28"/>
      <c r="R18" s="42"/>
    </row>
    <row r="19" spans="1:18" ht="36" customHeight="1" x14ac:dyDescent="0.25">
      <c r="A19" s="6" t="s">
        <v>26</v>
      </c>
      <c r="B19" s="28" t="s">
        <v>54</v>
      </c>
      <c r="C19" s="28"/>
      <c r="D19" s="28"/>
      <c r="E19" s="28"/>
      <c r="F19" s="28" t="e">
        <f t="shared" si="0"/>
        <v>#DIV/0!</v>
      </c>
      <c r="G19" s="28"/>
      <c r="H19" s="28"/>
      <c r="I19" s="28"/>
      <c r="J19" s="28"/>
      <c r="K19" s="28" t="e">
        <f t="shared" si="1"/>
        <v>#DIV/0!</v>
      </c>
      <c r="L19" s="28"/>
      <c r="M19" s="28"/>
      <c r="N19" s="28"/>
      <c r="O19" s="28"/>
      <c r="P19" s="87" t="e">
        <f t="shared" si="2"/>
        <v>#DIV/0!</v>
      </c>
      <c r="Q19" s="28"/>
      <c r="R19" s="42"/>
    </row>
    <row r="20" spans="1:18" ht="36" customHeight="1" x14ac:dyDescent="0.25">
      <c r="A20" s="6" t="s">
        <v>27</v>
      </c>
      <c r="B20" s="28" t="s">
        <v>54</v>
      </c>
      <c r="C20" s="4"/>
      <c r="D20" s="28"/>
      <c r="E20" s="28"/>
      <c r="F20" s="28" t="e">
        <f t="shared" si="0"/>
        <v>#DIV/0!</v>
      </c>
      <c r="G20" s="28"/>
      <c r="H20" s="28"/>
      <c r="I20" s="28"/>
      <c r="J20" s="28"/>
      <c r="K20" s="28" t="e">
        <f t="shared" si="1"/>
        <v>#DIV/0!</v>
      </c>
      <c r="L20" s="28"/>
      <c r="M20" s="28"/>
      <c r="N20" s="28"/>
      <c r="O20" s="28"/>
      <c r="P20" s="87" t="e">
        <f t="shared" si="2"/>
        <v>#DIV/0!</v>
      </c>
      <c r="Q20" s="28"/>
      <c r="R20" s="42"/>
    </row>
    <row r="21" spans="1:18" ht="36" customHeight="1" x14ac:dyDescent="0.25">
      <c r="A21" s="6" t="s">
        <v>28</v>
      </c>
      <c r="B21" s="28" t="s">
        <v>54</v>
      </c>
      <c r="C21" s="41">
        <v>100</v>
      </c>
      <c r="D21" s="41">
        <v>100</v>
      </c>
      <c r="E21" s="41">
        <v>0</v>
      </c>
      <c r="F21" s="28">
        <f t="shared" si="0"/>
        <v>0</v>
      </c>
      <c r="G21" s="41">
        <v>0</v>
      </c>
      <c r="H21" s="41">
        <v>100</v>
      </c>
      <c r="I21" s="41">
        <v>100</v>
      </c>
      <c r="J21" s="41">
        <v>0</v>
      </c>
      <c r="K21" s="28">
        <f t="shared" si="1"/>
        <v>0</v>
      </c>
      <c r="L21" s="41">
        <v>0</v>
      </c>
      <c r="M21" s="41">
        <v>100</v>
      </c>
      <c r="N21" s="41">
        <v>100</v>
      </c>
      <c r="O21" s="41">
        <v>3</v>
      </c>
      <c r="P21" s="87">
        <f t="shared" si="2"/>
        <v>0</v>
      </c>
      <c r="Q21" s="41">
        <v>0</v>
      </c>
      <c r="R21" s="42"/>
    </row>
    <row r="22" spans="1:18" ht="60" customHeight="1" x14ac:dyDescent="0.25">
      <c r="A22" s="6" t="s">
        <v>29</v>
      </c>
      <c r="B22" s="28" t="s">
        <v>54</v>
      </c>
      <c r="C22" s="34">
        <v>100</v>
      </c>
      <c r="D22" s="41">
        <v>100</v>
      </c>
      <c r="E22" s="41">
        <v>0</v>
      </c>
      <c r="F22" s="28">
        <f t="shared" si="0"/>
        <v>0</v>
      </c>
      <c r="G22" s="41">
        <v>0</v>
      </c>
      <c r="H22" s="34">
        <v>100</v>
      </c>
      <c r="I22" s="41">
        <v>100</v>
      </c>
      <c r="J22" s="41">
        <v>0</v>
      </c>
      <c r="K22" s="28">
        <f t="shared" si="1"/>
        <v>0</v>
      </c>
      <c r="L22" s="41">
        <v>0</v>
      </c>
      <c r="M22" s="41">
        <v>100</v>
      </c>
      <c r="N22" s="41">
        <v>100</v>
      </c>
      <c r="O22" s="41">
        <v>3</v>
      </c>
      <c r="P22" s="87">
        <f t="shared" si="2"/>
        <v>0</v>
      </c>
      <c r="Q22" s="41">
        <v>0</v>
      </c>
      <c r="R22" s="42"/>
    </row>
    <row r="23" spans="1:18" ht="60" customHeight="1" x14ac:dyDescent="0.25">
      <c r="A23" s="6" t="s">
        <v>30</v>
      </c>
      <c r="B23" s="28" t="s">
        <v>54</v>
      </c>
      <c r="C23" s="34">
        <v>100</v>
      </c>
      <c r="D23" s="41">
        <v>100</v>
      </c>
      <c r="E23" s="41">
        <v>0</v>
      </c>
      <c r="F23" s="28">
        <f t="shared" si="0"/>
        <v>0</v>
      </c>
      <c r="G23" s="41">
        <v>0</v>
      </c>
      <c r="H23" s="34">
        <v>100</v>
      </c>
      <c r="I23" s="41">
        <v>100</v>
      </c>
      <c r="J23" s="41">
        <v>0</v>
      </c>
      <c r="K23" s="28">
        <f t="shared" si="1"/>
        <v>0</v>
      </c>
      <c r="L23" s="41">
        <v>0</v>
      </c>
      <c r="M23" s="41">
        <v>100</v>
      </c>
      <c r="N23" s="41">
        <v>100</v>
      </c>
      <c r="O23" s="41">
        <v>3</v>
      </c>
      <c r="P23" s="28">
        <f t="shared" si="2"/>
        <v>0</v>
      </c>
      <c r="Q23" s="41">
        <v>0</v>
      </c>
      <c r="R23" s="42"/>
    </row>
    <row r="24" spans="1:18" ht="48" customHeight="1" x14ac:dyDescent="0.25">
      <c r="A24" s="6" t="s">
        <v>31</v>
      </c>
      <c r="B24" s="28" t="s">
        <v>54</v>
      </c>
      <c r="C24" s="28"/>
      <c r="D24" s="28"/>
      <c r="E24" s="28"/>
      <c r="F24" s="28" t="e">
        <f t="shared" si="0"/>
        <v>#DIV/0!</v>
      </c>
      <c r="G24" s="28"/>
      <c r="H24" s="28"/>
      <c r="I24" s="28"/>
      <c r="J24" s="28"/>
      <c r="K24" s="28" t="e">
        <f t="shared" si="1"/>
        <v>#DIV/0!</v>
      </c>
      <c r="L24" s="28"/>
      <c r="M24" s="28"/>
      <c r="N24" s="28"/>
      <c r="O24" s="28"/>
      <c r="P24" s="87" t="e">
        <f t="shared" si="2"/>
        <v>#DIV/0!</v>
      </c>
      <c r="Q24" s="28"/>
      <c r="R24" s="42"/>
    </row>
    <row r="25" spans="1:18" ht="36" customHeight="1" x14ac:dyDescent="0.25">
      <c r="A25" s="6" t="s">
        <v>32</v>
      </c>
      <c r="B25" s="28" t="s">
        <v>54</v>
      </c>
      <c r="C25" s="41">
        <v>100</v>
      </c>
      <c r="D25" s="41">
        <v>100</v>
      </c>
      <c r="E25" s="41">
        <v>0</v>
      </c>
      <c r="F25" s="28">
        <f t="shared" si="0"/>
        <v>0</v>
      </c>
      <c r="G25" s="41">
        <v>0</v>
      </c>
      <c r="H25" s="41">
        <v>100</v>
      </c>
      <c r="I25" s="41">
        <v>100</v>
      </c>
      <c r="J25" s="41">
        <v>0</v>
      </c>
      <c r="K25" s="28">
        <f t="shared" si="1"/>
        <v>0</v>
      </c>
      <c r="L25" s="41">
        <v>0</v>
      </c>
      <c r="M25" s="41">
        <v>100</v>
      </c>
      <c r="N25" s="41">
        <v>100</v>
      </c>
      <c r="O25" s="41">
        <v>3</v>
      </c>
      <c r="P25" s="28">
        <f t="shared" si="2"/>
        <v>0</v>
      </c>
      <c r="Q25" s="41">
        <v>0</v>
      </c>
      <c r="R25" s="42"/>
    </row>
    <row r="26" spans="1:18" ht="36" customHeight="1" x14ac:dyDescent="0.25">
      <c r="A26" s="6" t="s">
        <v>33</v>
      </c>
      <c r="B26" s="28" t="s">
        <v>54</v>
      </c>
      <c r="C26" s="41">
        <v>100</v>
      </c>
      <c r="D26" s="41">
        <v>100</v>
      </c>
      <c r="E26" s="41">
        <v>0</v>
      </c>
      <c r="F26" s="28">
        <f t="shared" si="0"/>
        <v>0</v>
      </c>
      <c r="G26" s="41">
        <v>0</v>
      </c>
      <c r="H26" s="41">
        <v>100</v>
      </c>
      <c r="I26" s="41">
        <v>100</v>
      </c>
      <c r="J26" s="41">
        <v>0</v>
      </c>
      <c r="K26" s="28">
        <f t="shared" si="1"/>
        <v>0</v>
      </c>
      <c r="L26" s="41">
        <v>0</v>
      </c>
      <c r="M26" s="41">
        <v>100</v>
      </c>
      <c r="N26" s="41">
        <v>100</v>
      </c>
      <c r="O26" s="41">
        <v>3</v>
      </c>
      <c r="P26" s="28">
        <f t="shared" si="2"/>
        <v>0</v>
      </c>
      <c r="Q26" s="41">
        <v>0</v>
      </c>
      <c r="R26" s="42"/>
    </row>
    <row r="27" spans="1:18" ht="36" customHeight="1" x14ac:dyDescent="0.25">
      <c r="A27" s="6" t="s">
        <v>34</v>
      </c>
      <c r="B27" s="28" t="s">
        <v>54</v>
      </c>
      <c r="C27" s="4"/>
      <c r="D27" s="28"/>
      <c r="E27" s="28"/>
      <c r="F27" s="28" t="e">
        <f t="shared" si="0"/>
        <v>#DIV/0!</v>
      </c>
      <c r="G27" s="28"/>
      <c r="H27" s="28"/>
      <c r="I27" s="28"/>
      <c r="J27" s="28"/>
      <c r="K27" s="28" t="e">
        <f t="shared" si="1"/>
        <v>#DIV/0!</v>
      </c>
      <c r="L27" s="28"/>
      <c r="M27" s="28"/>
      <c r="N27" s="28"/>
      <c r="O27" s="28"/>
      <c r="P27" s="28" t="e">
        <f t="shared" si="2"/>
        <v>#DIV/0!</v>
      </c>
      <c r="Q27" s="28"/>
      <c r="R27" s="42"/>
    </row>
    <row r="28" spans="1:18" ht="36" customHeight="1" x14ac:dyDescent="0.25">
      <c r="A28" s="6" t="s">
        <v>35</v>
      </c>
      <c r="B28" s="28" t="s">
        <v>54</v>
      </c>
      <c r="C28" s="34">
        <v>100</v>
      </c>
      <c r="D28" s="41">
        <v>100</v>
      </c>
      <c r="E28" s="41">
        <v>0</v>
      </c>
      <c r="F28" s="28">
        <f t="shared" si="0"/>
        <v>0</v>
      </c>
      <c r="G28" s="41">
        <v>0</v>
      </c>
      <c r="H28" s="41">
        <v>100</v>
      </c>
      <c r="I28" s="41">
        <v>100</v>
      </c>
      <c r="J28" s="41">
        <v>0</v>
      </c>
      <c r="K28" s="28">
        <f t="shared" si="1"/>
        <v>0</v>
      </c>
      <c r="L28" s="41">
        <v>0</v>
      </c>
      <c r="M28" s="41">
        <v>100</v>
      </c>
      <c r="N28" s="41">
        <v>100</v>
      </c>
      <c r="O28" s="41">
        <v>3</v>
      </c>
      <c r="P28" s="87">
        <f t="shared" si="2"/>
        <v>0</v>
      </c>
      <c r="Q28" s="41">
        <v>0</v>
      </c>
      <c r="R28" s="42"/>
    </row>
    <row r="29" spans="1:18" ht="36" customHeight="1" x14ac:dyDescent="0.25">
      <c r="A29" s="6" t="s">
        <v>36</v>
      </c>
      <c r="B29" s="28" t="s">
        <v>54</v>
      </c>
      <c r="C29" s="28"/>
      <c r="D29" s="28"/>
      <c r="E29" s="28"/>
      <c r="F29" s="28" t="e">
        <f t="shared" si="0"/>
        <v>#DIV/0!</v>
      </c>
      <c r="G29" s="28"/>
      <c r="H29" s="28"/>
      <c r="I29" s="28"/>
      <c r="J29" s="28"/>
      <c r="K29" s="28" t="e">
        <f t="shared" si="1"/>
        <v>#DIV/0!</v>
      </c>
      <c r="L29" s="28"/>
      <c r="M29" s="28"/>
      <c r="N29" s="28"/>
      <c r="O29" s="28"/>
      <c r="P29" s="28" t="e">
        <f t="shared" si="2"/>
        <v>#DIV/0!</v>
      </c>
      <c r="Q29" s="28"/>
      <c r="R29" s="42"/>
    </row>
    <row r="30" spans="1:18" ht="60" customHeight="1" x14ac:dyDescent="0.25">
      <c r="A30" s="6" t="s">
        <v>37</v>
      </c>
      <c r="B30" s="28" t="s">
        <v>54</v>
      </c>
      <c r="C30" s="28"/>
      <c r="D30" s="28"/>
      <c r="E30" s="28"/>
      <c r="F30" s="28" t="e">
        <f t="shared" si="0"/>
        <v>#DIV/0!</v>
      </c>
      <c r="G30" s="28"/>
      <c r="H30" s="28"/>
      <c r="I30" s="28"/>
      <c r="J30" s="28"/>
      <c r="K30" s="28" t="e">
        <f t="shared" si="1"/>
        <v>#DIV/0!</v>
      </c>
      <c r="L30" s="28"/>
      <c r="M30" s="28"/>
      <c r="N30" s="28"/>
      <c r="O30" s="28"/>
      <c r="P30" s="28" t="e">
        <f t="shared" si="2"/>
        <v>#DIV/0!</v>
      </c>
      <c r="Q30" s="28"/>
      <c r="R30" s="42"/>
    </row>
    <row r="31" spans="1:18" ht="36" customHeight="1" x14ac:dyDescent="0.25">
      <c r="A31" s="6" t="s">
        <v>38</v>
      </c>
      <c r="B31" s="28" t="s">
        <v>54</v>
      </c>
      <c r="C31" s="41">
        <v>100</v>
      </c>
      <c r="D31" s="41">
        <v>100</v>
      </c>
      <c r="E31" s="41">
        <v>0</v>
      </c>
      <c r="F31" s="28">
        <f t="shared" si="0"/>
        <v>0</v>
      </c>
      <c r="G31" s="41">
        <v>0</v>
      </c>
      <c r="H31" s="41">
        <v>100</v>
      </c>
      <c r="I31" s="41">
        <v>100</v>
      </c>
      <c r="J31" s="41">
        <v>0</v>
      </c>
      <c r="K31" s="28">
        <f t="shared" si="1"/>
        <v>0</v>
      </c>
      <c r="L31" s="41">
        <v>0</v>
      </c>
      <c r="M31" s="41">
        <v>100</v>
      </c>
      <c r="N31" s="41">
        <v>100</v>
      </c>
      <c r="O31" s="41">
        <v>0</v>
      </c>
      <c r="P31" s="154">
        <f t="shared" si="2"/>
        <v>0</v>
      </c>
      <c r="Q31" s="41">
        <v>0</v>
      </c>
      <c r="R31" s="42"/>
    </row>
    <row r="32" spans="1:18" ht="48" customHeight="1" x14ac:dyDescent="0.25">
      <c r="A32" s="6" t="s">
        <v>39</v>
      </c>
      <c r="B32" s="28" t="s">
        <v>54</v>
      </c>
      <c r="C32" s="28"/>
      <c r="D32" s="28"/>
      <c r="E32" s="28"/>
      <c r="F32" s="28" t="e">
        <f t="shared" si="0"/>
        <v>#DIV/0!</v>
      </c>
      <c r="G32" s="28"/>
      <c r="H32" s="28"/>
      <c r="I32" s="28"/>
      <c r="J32" s="28"/>
      <c r="K32" s="28" t="e">
        <f t="shared" si="1"/>
        <v>#DIV/0!</v>
      </c>
      <c r="L32" s="28"/>
      <c r="M32" s="28"/>
      <c r="N32" s="28"/>
      <c r="O32" s="28"/>
      <c r="P32" s="28" t="e">
        <f t="shared" si="2"/>
        <v>#DIV/0!</v>
      </c>
      <c r="Q32" s="28"/>
      <c r="R32" s="42"/>
    </row>
    <row r="33" spans="1:18" ht="36" customHeight="1" x14ac:dyDescent="0.25">
      <c r="A33" s="6" t="s">
        <v>40</v>
      </c>
      <c r="B33" s="28" t="s">
        <v>54</v>
      </c>
      <c r="C33" s="41">
        <v>100</v>
      </c>
      <c r="D33" s="41">
        <v>100</v>
      </c>
      <c r="E33" s="41">
        <v>0</v>
      </c>
      <c r="F33" s="28">
        <f t="shared" si="0"/>
        <v>0</v>
      </c>
      <c r="G33" s="41">
        <v>0</v>
      </c>
      <c r="H33" s="41">
        <v>100</v>
      </c>
      <c r="I33" s="41">
        <v>100</v>
      </c>
      <c r="J33" s="41">
        <v>0</v>
      </c>
      <c r="K33" s="28">
        <f t="shared" si="1"/>
        <v>0</v>
      </c>
      <c r="L33" s="41">
        <v>0</v>
      </c>
      <c r="M33" s="41">
        <v>100</v>
      </c>
      <c r="N33" s="41">
        <v>100</v>
      </c>
      <c r="O33" s="41">
        <v>0</v>
      </c>
      <c r="P33" s="87">
        <f t="shared" si="2"/>
        <v>0</v>
      </c>
      <c r="Q33" s="41">
        <v>0</v>
      </c>
      <c r="R33" s="42"/>
    </row>
    <row r="34" spans="1:18" ht="36" customHeight="1" x14ac:dyDescent="0.25">
      <c r="A34" s="6" t="s">
        <v>41</v>
      </c>
      <c r="B34" s="28" t="s">
        <v>54</v>
      </c>
      <c r="C34" s="28"/>
      <c r="D34" s="28"/>
      <c r="E34" s="28"/>
      <c r="F34" s="28" t="e">
        <f t="shared" si="0"/>
        <v>#DIV/0!</v>
      </c>
      <c r="G34" s="28"/>
      <c r="H34" s="28"/>
      <c r="I34" s="28"/>
      <c r="J34" s="28"/>
      <c r="K34" s="28" t="e">
        <f t="shared" si="1"/>
        <v>#DIV/0!</v>
      </c>
      <c r="L34" s="28"/>
      <c r="M34" s="28"/>
      <c r="N34" s="28"/>
      <c r="O34" s="28"/>
      <c r="P34" s="28" t="e">
        <f t="shared" si="2"/>
        <v>#DIV/0!</v>
      </c>
      <c r="Q34" s="28"/>
      <c r="R34" s="42"/>
    </row>
    <row r="35" spans="1:18" ht="48" customHeight="1" x14ac:dyDescent="0.25">
      <c r="A35" s="20" t="s">
        <v>42</v>
      </c>
      <c r="B35" s="2" t="s">
        <v>54</v>
      </c>
      <c r="C35" s="53">
        <v>100</v>
      </c>
      <c r="D35" s="53">
        <v>100</v>
      </c>
      <c r="E35" s="53">
        <v>0</v>
      </c>
      <c r="F35" s="2">
        <f t="shared" si="0"/>
        <v>0</v>
      </c>
      <c r="G35" s="53">
        <v>0</v>
      </c>
      <c r="H35" s="53">
        <v>100</v>
      </c>
      <c r="I35" s="53">
        <v>100</v>
      </c>
      <c r="J35" s="53">
        <v>0</v>
      </c>
      <c r="K35" s="2">
        <f t="shared" si="1"/>
        <v>0</v>
      </c>
      <c r="L35" s="53">
        <v>0</v>
      </c>
      <c r="M35" s="53">
        <v>100</v>
      </c>
      <c r="N35" s="53">
        <v>100</v>
      </c>
      <c r="O35" s="53">
        <v>3</v>
      </c>
      <c r="P35" s="2">
        <f t="shared" si="2"/>
        <v>0</v>
      </c>
      <c r="Q35" s="53">
        <v>0</v>
      </c>
      <c r="R35" s="45"/>
    </row>
    <row r="36" spans="1:18" ht="34.5" customHeight="1" x14ac:dyDescent="0.25">
      <c r="A36" s="6" t="s">
        <v>43</v>
      </c>
      <c r="B36" s="28" t="s">
        <v>54</v>
      </c>
      <c r="C36" s="29">
        <v>100</v>
      </c>
      <c r="D36" s="29">
        <v>100</v>
      </c>
      <c r="E36" s="29">
        <v>0</v>
      </c>
      <c r="F36" s="28">
        <f t="shared" si="0"/>
        <v>0</v>
      </c>
      <c r="G36" s="29">
        <v>0</v>
      </c>
      <c r="H36" s="29">
        <v>100</v>
      </c>
      <c r="I36" s="29">
        <v>100</v>
      </c>
      <c r="J36" s="29">
        <v>0</v>
      </c>
      <c r="K36" s="28">
        <f t="shared" si="1"/>
        <v>0</v>
      </c>
      <c r="L36" s="29">
        <v>0</v>
      </c>
      <c r="M36" s="29">
        <v>100</v>
      </c>
      <c r="N36" s="29">
        <v>100</v>
      </c>
      <c r="O36" s="29">
        <v>3</v>
      </c>
      <c r="P36" s="28">
        <f t="shared" si="2"/>
        <v>0</v>
      </c>
      <c r="Q36" s="29">
        <v>0</v>
      </c>
      <c r="R36" s="42"/>
    </row>
    <row r="37" spans="1:18" ht="15.75" customHeight="1" x14ac:dyDescent="0.25"/>
    <row r="38" spans="1:18" ht="15.75" customHeight="1" x14ac:dyDescent="0.25"/>
    <row r="39" spans="1:18" ht="15.75" customHeight="1" x14ac:dyDescent="0.25"/>
    <row r="40" spans="1:18" ht="15.75" customHeight="1" x14ac:dyDescent="0.25"/>
    <row r="41" spans="1:18" ht="15.75" customHeight="1" x14ac:dyDescent="0.25"/>
    <row r="42" spans="1:18" ht="15.75" customHeight="1" x14ac:dyDescent="0.25"/>
    <row r="43" spans="1:18" ht="15.75" customHeight="1" x14ac:dyDescent="0.25"/>
    <row r="44" spans="1:18" ht="15.75" customHeight="1" x14ac:dyDescent="0.25"/>
    <row r="45" spans="1:18" ht="15.75" customHeight="1" x14ac:dyDescent="0.25"/>
    <row r="46" spans="1:18" ht="15.75" customHeight="1" x14ac:dyDescent="0.25"/>
    <row r="47" spans="1:18" ht="15.75" customHeight="1" x14ac:dyDescent="0.25"/>
    <row r="48" spans="1:1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4">
    <mergeCell ref="A5:R5"/>
    <mergeCell ref="R3:R4"/>
    <mergeCell ref="A1:R1"/>
    <mergeCell ref="A3:A4"/>
    <mergeCell ref="B3:B4"/>
    <mergeCell ref="C3:D3"/>
    <mergeCell ref="E3:F3"/>
    <mergeCell ref="G3:G4"/>
    <mergeCell ref="H3:I3"/>
    <mergeCell ref="J3:K3"/>
    <mergeCell ref="L3:L4"/>
    <mergeCell ref="M3:N3"/>
    <mergeCell ref="O3:P3"/>
    <mergeCell ref="Q3:Q4"/>
  </mergeCells>
  <pageMargins left="0.31496062992125984" right="0.31496062992125984" top="0.35433070866141736" bottom="0.35433070866141736" header="0" footer="0"/>
  <pageSetup scale="67" fitToHeight="3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A5" sqref="A5:A35"/>
    </sheetView>
  </sheetViews>
  <sheetFormatPr defaultColWidth="14.42578125" defaultRowHeight="15" customHeight="1" x14ac:dyDescent="0.25"/>
  <cols>
    <col min="1" max="1" width="55.7109375" customWidth="1"/>
    <col min="2" max="2" width="10.7109375" customWidth="1"/>
    <col min="3" max="4" width="8.7109375" customWidth="1"/>
    <col min="5" max="7" width="10.7109375" customWidth="1"/>
    <col min="8" max="8" width="15.7109375" customWidth="1"/>
    <col min="9" max="13" width="8" customWidth="1"/>
  </cols>
  <sheetData>
    <row r="1" spans="1:8" ht="34.5" customHeight="1" x14ac:dyDescent="0.25">
      <c r="A1" s="211" t="s">
        <v>148</v>
      </c>
      <c r="B1" s="212"/>
      <c r="C1" s="212"/>
      <c r="D1" s="212"/>
      <c r="E1" s="212"/>
      <c r="F1" s="212"/>
      <c r="G1" s="212"/>
      <c r="H1" s="212"/>
    </row>
    <row r="2" spans="1:8" ht="75" customHeight="1" x14ac:dyDescent="0.25">
      <c r="A2" s="213" t="s">
        <v>1</v>
      </c>
      <c r="B2" s="215" t="s">
        <v>2</v>
      </c>
      <c r="C2" s="216" t="s">
        <v>144</v>
      </c>
      <c r="D2" s="210"/>
      <c r="E2" s="217" t="s">
        <v>4</v>
      </c>
      <c r="F2" s="218"/>
      <c r="G2" s="219" t="s">
        <v>5</v>
      </c>
      <c r="H2" s="215" t="s">
        <v>6</v>
      </c>
    </row>
    <row r="3" spans="1:8" ht="36" customHeight="1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10</v>
      </c>
      <c r="G3" s="214"/>
      <c r="H3" s="214"/>
    </row>
    <row r="4" spans="1:8" ht="34.5" customHeight="1" x14ac:dyDescent="0.25">
      <c r="A4" s="226" t="s">
        <v>145</v>
      </c>
      <c r="B4" s="209"/>
      <c r="C4" s="209"/>
      <c r="D4" s="209"/>
      <c r="E4" s="209"/>
      <c r="F4" s="209"/>
      <c r="G4" s="209"/>
      <c r="H4" s="210"/>
    </row>
    <row r="5" spans="1:8" ht="36" x14ac:dyDescent="0.25">
      <c r="A5" s="6" t="s">
        <v>12</v>
      </c>
      <c r="B5" s="92" t="s">
        <v>13</v>
      </c>
      <c r="C5" s="63"/>
      <c r="D5" s="63"/>
      <c r="E5" s="63"/>
      <c r="F5" s="94" t="e">
        <f t="shared" ref="F5:F24" si="0">100-(D5/C5*100)</f>
        <v>#DIV/0!</v>
      </c>
      <c r="G5" s="96"/>
      <c r="H5" s="96"/>
    </row>
    <row r="6" spans="1:8" ht="24" x14ac:dyDescent="0.25">
      <c r="A6" s="6" t="s">
        <v>14</v>
      </c>
      <c r="B6" s="92" t="s">
        <v>13</v>
      </c>
      <c r="C6" s="16"/>
      <c r="D6" s="16"/>
      <c r="E6" s="16"/>
      <c r="F6" s="8" t="e">
        <f t="shared" si="0"/>
        <v>#DIV/0!</v>
      </c>
      <c r="G6" s="156"/>
      <c r="H6" s="49"/>
    </row>
    <row r="7" spans="1:8" ht="36" x14ac:dyDescent="0.25">
      <c r="A7" s="6" t="s">
        <v>15</v>
      </c>
      <c r="B7" s="92" t="s">
        <v>13</v>
      </c>
      <c r="C7" s="7">
        <v>10</v>
      </c>
      <c r="D7" s="7">
        <v>9</v>
      </c>
      <c r="E7" s="7">
        <v>10</v>
      </c>
      <c r="F7" s="8">
        <f t="shared" si="0"/>
        <v>10</v>
      </c>
      <c r="G7" s="21">
        <v>0</v>
      </c>
      <c r="H7" s="46"/>
    </row>
    <row r="8" spans="1:8" ht="25.5" x14ac:dyDescent="0.25">
      <c r="A8" s="15" t="s">
        <v>16</v>
      </c>
      <c r="B8" s="92" t="s">
        <v>13</v>
      </c>
      <c r="C8" s="7">
        <v>24</v>
      </c>
      <c r="D8" s="7">
        <v>24</v>
      </c>
      <c r="E8" s="7">
        <v>10</v>
      </c>
      <c r="F8" s="8">
        <f t="shared" si="0"/>
        <v>0</v>
      </c>
      <c r="G8" s="21">
        <v>0</v>
      </c>
      <c r="H8" s="46"/>
    </row>
    <row r="9" spans="1:8" ht="24" x14ac:dyDescent="0.25">
      <c r="A9" s="6" t="s">
        <v>17</v>
      </c>
      <c r="B9" s="92" t="s">
        <v>13</v>
      </c>
      <c r="C9" s="16"/>
      <c r="D9" s="16"/>
      <c r="E9" s="16"/>
      <c r="F9" s="8" t="e">
        <f t="shared" si="0"/>
        <v>#DIV/0!</v>
      </c>
      <c r="G9" s="14"/>
      <c r="H9" s="46"/>
    </row>
    <row r="10" spans="1:8" ht="24" x14ac:dyDescent="0.25">
      <c r="A10" s="6" t="s">
        <v>18</v>
      </c>
      <c r="B10" s="92" t="s">
        <v>13</v>
      </c>
      <c r="C10" s="7">
        <v>40</v>
      </c>
      <c r="D10" s="7">
        <v>40</v>
      </c>
      <c r="E10" s="7">
        <v>10</v>
      </c>
      <c r="F10" s="8">
        <f t="shared" si="0"/>
        <v>0</v>
      </c>
      <c r="G10" s="18">
        <v>0</v>
      </c>
      <c r="H10" s="46"/>
    </row>
    <row r="11" spans="1:8" ht="24" x14ac:dyDescent="0.25">
      <c r="A11" s="6" t="s">
        <v>19</v>
      </c>
      <c r="B11" s="92" t="s">
        <v>13</v>
      </c>
      <c r="C11" s="7">
        <v>30</v>
      </c>
      <c r="D11" s="7">
        <v>30</v>
      </c>
      <c r="E11" s="7">
        <v>10</v>
      </c>
      <c r="F11" s="8">
        <f t="shared" si="0"/>
        <v>0</v>
      </c>
      <c r="G11" s="21">
        <v>0</v>
      </c>
      <c r="H11" s="46"/>
    </row>
    <row r="12" spans="1:8" ht="24" x14ac:dyDescent="0.25">
      <c r="A12" s="6" t="s">
        <v>20</v>
      </c>
      <c r="B12" s="92" t="s">
        <v>13</v>
      </c>
      <c r="C12" s="16"/>
      <c r="D12" s="16"/>
      <c r="E12" s="16"/>
      <c r="F12" s="8" t="e">
        <f t="shared" si="0"/>
        <v>#DIV/0!</v>
      </c>
      <c r="G12" s="14"/>
      <c r="H12" s="46"/>
    </row>
    <row r="13" spans="1:8" ht="24" x14ac:dyDescent="0.25">
      <c r="A13" s="6" t="s">
        <v>21</v>
      </c>
      <c r="B13" s="92" t="s">
        <v>13</v>
      </c>
      <c r="C13" s="16"/>
      <c r="D13" s="16"/>
      <c r="E13" s="16"/>
      <c r="F13" s="8" t="e">
        <f t="shared" si="0"/>
        <v>#DIV/0!</v>
      </c>
      <c r="G13" s="14"/>
      <c r="H13" s="46"/>
    </row>
    <row r="14" spans="1:8" ht="24" x14ac:dyDescent="0.25">
      <c r="A14" s="6" t="s">
        <v>22</v>
      </c>
      <c r="B14" s="92" t="s">
        <v>13</v>
      </c>
      <c r="C14" s="16"/>
      <c r="D14" s="16"/>
      <c r="E14" s="16"/>
      <c r="F14" s="8" t="e">
        <f t="shared" si="0"/>
        <v>#DIV/0!</v>
      </c>
      <c r="G14" s="14"/>
      <c r="H14" s="46"/>
    </row>
    <row r="15" spans="1:8" ht="24" x14ac:dyDescent="0.25">
      <c r="A15" s="6" t="s">
        <v>23</v>
      </c>
      <c r="B15" s="92" t="s">
        <v>13</v>
      </c>
      <c r="C15" s="7">
        <v>10</v>
      </c>
      <c r="D15" s="7">
        <v>9</v>
      </c>
      <c r="E15" s="7">
        <v>10</v>
      </c>
      <c r="F15" s="8">
        <f t="shared" si="0"/>
        <v>10</v>
      </c>
      <c r="G15" s="21">
        <v>0</v>
      </c>
      <c r="H15" s="46"/>
    </row>
    <row r="16" spans="1:8" ht="36" x14ac:dyDescent="0.25">
      <c r="A16" s="6" t="s">
        <v>24</v>
      </c>
      <c r="B16" s="92" t="s">
        <v>13</v>
      </c>
      <c r="C16" s="7">
        <v>10</v>
      </c>
      <c r="D16" s="7">
        <v>10</v>
      </c>
      <c r="E16" s="7">
        <v>10</v>
      </c>
      <c r="F16" s="8">
        <f t="shared" si="0"/>
        <v>0</v>
      </c>
      <c r="G16" s="21">
        <v>0</v>
      </c>
      <c r="H16" s="46"/>
    </row>
    <row r="17" spans="1:13" ht="36" x14ac:dyDescent="0.25">
      <c r="A17" s="6" t="s">
        <v>25</v>
      </c>
      <c r="B17" s="92" t="s">
        <v>13</v>
      </c>
      <c r="C17" s="16"/>
      <c r="D17" s="16"/>
      <c r="E17" s="16"/>
      <c r="F17" s="8" t="e">
        <f t="shared" si="0"/>
        <v>#DIV/0!</v>
      </c>
      <c r="G17" s="14"/>
      <c r="H17" s="46"/>
    </row>
    <row r="18" spans="1:13" ht="24" x14ac:dyDescent="0.25">
      <c r="A18" s="6" t="s">
        <v>26</v>
      </c>
      <c r="B18" s="92" t="s">
        <v>13</v>
      </c>
      <c r="C18" s="16"/>
      <c r="D18" s="16"/>
      <c r="E18" s="16"/>
      <c r="F18" s="8" t="e">
        <f t="shared" si="0"/>
        <v>#DIV/0!</v>
      </c>
      <c r="G18" s="49"/>
      <c r="H18" s="19"/>
    </row>
    <row r="19" spans="1:13" ht="24" x14ac:dyDescent="0.25">
      <c r="A19" s="6" t="s">
        <v>27</v>
      </c>
      <c r="B19" s="92" t="s">
        <v>13</v>
      </c>
      <c r="C19" s="16"/>
      <c r="D19" s="16"/>
      <c r="E19" s="16"/>
      <c r="F19" s="8" t="e">
        <f t="shared" si="0"/>
        <v>#DIV/0!</v>
      </c>
      <c r="G19" s="14"/>
      <c r="H19" s="46"/>
    </row>
    <row r="20" spans="1:13" ht="24" x14ac:dyDescent="0.25">
      <c r="A20" s="6" t="s">
        <v>28</v>
      </c>
      <c r="B20" s="92" t="s">
        <v>13</v>
      </c>
      <c r="C20" s="7">
        <v>7</v>
      </c>
      <c r="D20" s="7">
        <v>7</v>
      </c>
      <c r="E20" s="7">
        <v>10</v>
      </c>
      <c r="F20" s="8">
        <f t="shared" si="0"/>
        <v>0</v>
      </c>
      <c r="G20" s="21">
        <v>0</v>
      </c>
      <c r="H20" s="46"/>
    </row>
    <row r="21" spans="1:13" ht="36" x14ac:dyDescent="0.25">
      <c r="A21" s="6" t="s">
        <v>29</v>
      </c>
      <c r="B21" s="92" t="s">
        <v>13</v>
      </c>
      <c r="C21" s="7">
        <v>25</v>
      </c>
      <c r="D21" s="7">
        <v>24</v>
      </c>
      <c r="E21" s="7">
        <v>10</v>
      </c>
      <c r="F21" s="8">
        <f t="shared" si="0"/>
        <v>4</v>
      </c>
      <c r="G21" s="21">
        <v>0</v>
      </c>
      <c r="H21" s="46"/>
    </row>
    <row r="22" spans="1:13" ht="36" x14ac:dyDescent="0.25">
      <c r="A22" s="6" t="s">
        <v>30</v>
      </c>
      <c r="B22" s="92" t="s">
        <v>13</v>
      </c>
      <c r="C22" s="7">
        <v>15</v>
      </c>
      <c r="D22" s="7">
        <v>15</v>
      </c>
      <c r="E22" s="7">
        <v>10</v>
      </c>
      <c r="F22" s="8">
        <f t="shared" si="0"/>
        <v>0</v>
      </c>
      <c r="G22" s="21">
        <v>0</v>
      </c>
      <c r="H22" s="46"/>
    </row>
    <row r="23" spans="1:13" ht="24" x14ac:dyDescent="0.25">
      <c r="A23" s="6" t="s">
        <v>31</v>
      </c>
      <c r="B23" s="92" t="s">
        <v>13</v>
      </c>
      <c r="C23" s="16"/>
      <c r="D23" s="16"/>
      <c r="E23" s="16"/>
      <c r="F23" s="8" t="e">
        <f t="shared" si="0"/>
        <v>#DIV/0!</v>
      </c>
      <c r="G23" s="49"/>
      <c r="H23" s="19"/>
    </row>
    <row r="24" spans="1:13" ht="24" x14ac:dyDescent="0.25">
      <c r="A24" s="6" t="s">
        <v>32</v>
      </c>
      <c r="B24" s="92" t="s">
        <v>13</v>
      </c>
      <c r="C24" s="7">
        <v>5</v>
      </c>
      <c r="D24" s="7">
        <v>5</v>
      </c>
      <c r="E24" s="7">
        <v>10</v>
      </c>
      <c r="F24" s="8">
        <f t="shared" si="0"/>
        <v>0</v>
      </c>
      <c r="G24" s="21">
        <v>0</v>
      </c>
      <c r="H24" s="46"/>
    </row>
    <row r="25" spans="1:13" ht="24" x14ac:dyDescent="0.25">
      <c r="A25" s="6" t="s">
        <v>33</v>
      </c>
      <c r="B25" s="92" t="s">
        <v>13</v>
      </c>
      <c r="C25" s="7">
        <v>15</v>
      </c>
      <c r="D25" s="7">
        <v>17</v>
      </c>
      <c r="E25" s="7">
        <v>10</v>
      </c>
      <c r="F25" s="51">
        <v>10</v>
      </c>
      <c r="G25" s="21">
        <v>0</v>
      </c>
      <c r="H25" s="46"/>
    </row>
    <row r="26" spans="1:13" ht="24" x14ac:dyDescent="0.25">
      <c r="A26" s="6" t="s">
        <v>34</v>
      </c>
      <c r="B26" s="92" t="s">
        <v>13</v>
      </c>
      <c r="C26" s="16"/>
      <c r="D26" s="16"/>
      <c r="E26" s="16"/>
      <c r="F26" s="8" t="e">
        <f t="shared" ref="F26:F33" si="1">100-(D26/C26*100)</f>
        <v>#DIV/0!</v>
      </c>
      <c r="G26" s="14"/>
      <c r="H26" s="46"/>
    </row>
    <row r="27" spans="1:13" ht="24" x14ac:dyDescent="0.25">
      <c r="A27" s="6" t="s">
        <v>35</v>
      </c>
      <c r="B27" s="92" t="s">
        <v>13</v>
      </c>
      <c r="C27" s="7">
        <v>15</v>
      </c>
      <c r="D27" s="7">
        <v>15</v>
      </c>
      <c r="E27" s="7">
        <v>10</v>
      </c>
      <c r="F27" s="8">
        <f t="shared" si="1"/>
        <v>0</v>
      </c>
      <c r="G27" s="21">
        <v>0</v>
      </c>
      <c r="H27" s="46"/>
    </row>
    <row r="28" spans="1:13" ht="24" x14ac:dyDescent="0.25">
      <c r="A28" s="6" t="s">
        <v>36</v>
      </c>
      <c r="B28" s="92" t="s">
        <v>13</v>
      </c>
      <c r="C28" s="16"/>
      <c r="D28" s="16"/>
      <c r="E28" s="16"/>
      <c r="F28" s="8" t="e">
        <f t="shared" si="1"/>
        <v>#DIV/0!</v>
      </c>
      <c r="G28" s="14"/>
      <c r="H28" s="46"/>
      <c r="M28" s="40" t="s">
        <v>0</v>
      </c>
    </row>
    <row r="29" spans="1:13" ht="36" x14ac:dyDescent="0.25">
      <c r="A29" s="6" t="s">
        <v>37</v>
      </c>
      <c r="B29" s="92" t="s">
        <v>13</v>
      </c>
      <c r="C29" s="16"/>
      <c r="D29" s="16"/>
      <c r="E29" s="16"/>
      <c r="F29" s="8" t="e">
        <f t="shared" si="1"/>
        <v>#DIV/0!</v>
      </c>
      <c r="G29" s="14"/>
      <c r="H29" s="46"/>
    </row>
    <row r="30" spans="1:13" ht="24" x14ac:dyDescent="0.25">
      <c r="A30" s="6" t="s">
        <v>38</v>
      </c>
      <c r="B30" s="92" t="s">
        <v>13</v>
      </c>
      <c r="C30" s="7">
        <v>5</v>
      </c>
      <c r="D30" s="7">
        <v>5</v>
      </c>
      <c r="E30" s="7">
        <v>10</v>
      </c>
      <c r="F30" s="8">
        <f t="shared" si="1"/>
        <v>0</v>
      </c>
      <c r="G30" s="21">
        <v>0</v>
      </c>
      <c r="H30" s="46"/>
    </row>
    <row r="31" spans="1:13" ht="24" x14ac:dyDescent="0.25">
      <c r="A31" s="6" t="s">
        <v>39</v>
      </c>
      <c r="B31" s="92" t="s">
        <v>13</v>
      </c>
      <c r="C31" s="16"/>
      <c r="D31" s="16"/>
      <c r="E31" s="16"/>
      <c r="F31" s="8" t="e">
        <f t="shared" si="1"/>
        <v>#DIV/0!</v>
      </c>
      <c r="G31" s="14"/>
      <c r="H31" s="46"/>
    </row>
    <row r="32" spans="1:13" ht="24" x14ac:dyDescent="0.25">
      <c r="A32" s="6" t="s">
        <v>40</v>
      </c>
      <c r="B32" s="92" t="s">
        <v>13</v>
      </c>
      <c r="C32" s="7">
        <v>35</v>
      </c>
      <c r="D32" s="7">
        <v>35</v>
      </c>
      <c r="E32" s="7">
        <v>10</v>
      </c>
      <c r="F32" s="8">
        <f t="shared" si="1"/>
        <v>0</v>
      </c>
      <c r="G32" s="47">
        <v>0</v>
      </c>
      <c r="H32" s="46"/>
    </row>
    <row r="33" spans="1:26" ht="24" x14ac:dyDescent="0.25">
      <c r="A33" s="6" t="s">
        <v>41</v>
      </c>
      <c r="B33" s="92" t="s">
        <v>13</v>
      </c>
      <c r="C33" s="16"/>
      <c r="D33" s="16"/>
      <c r="E33" s="16"/>
      <c r="F33" s="8" t="e">
        <f t="shared" si="1"/>
        <v>#DIV/0!</v>
      </c>
      <c r="G33" s="14"/>
      <c r="H33" s="14"/>
    </row>
    <row r="34" spans="1:26" ht="36" x14ac:dyDescent="0.25">
      <c r="A34" s="20" t="s">
        <v>42</v>
      </c>
      <c r="B34" s="92" t="s">
        <v>13</v>
      </c>
      <c r="C34" s="7">
        <v>8</v>
      </c>
      <c r="D34" s="7">
        <v>9</v>
      </c>
      <c r="E34" s="7">
        <v>10</v>
      </c>
      <c r="F34" s="51">
        <v>0</v>
      </c>
      <c r="G34" s="21">
        <v>0</v>
      </c>
      <c r="H34" s="14"/>
    </row>
    <row r="35" spans="1:26" ht="24" x14ac:dyDescent="0.25">
      <c r="A35" s="6" t="s">
        <v>43</v>
      </c>
      <c r="B35" s="92" t="s">
        <v>13</v>
      </c>
      <c r="C35" s="7">
        <v>3</v>
      </c>
      <c r="D35" s="7">
        <v>5</v>
      </c>
      <c r="E35" s="7">
        <v>10</v>
      </c>
      <c r="F35" s="8">
        <f t="shared" ref="F35:F36" si="2">100-(D35/C35*100)</f>
        <v>-66.666666666666686</v>
      </c>
      <c r="G35" s="21">
        <v>57</v>
      </c>
      <c r="H35" s="121" t="s">
        <v>149</v>
      </c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9.5" customHeight="1" x14ac:dyDescent="0.25">
      <c r="A36" s="141" t="s">
        <v>44</v>
      </c>
      <c r="B36" s="157" t="s">
        <v>13</v>
      </c>
      <c r="C36" s="142">
        <f t="shared" ref="C36:D36" si="3">SUM(C5:C35)</f>
        <v>257</v>
      </c>
      <c r="D36" s="142">
        <f t="shared" si="3"/>
        <v>259</v>
      </c>
      <c r="E36" s="158"/>
      <c r="F36" s="143">
        <f t="shared" si="2"/>
        <v>-0.77821011673151474</v>
      </c>
      <c r="G36" s="159"/>
      <c r="H36" s="159"/>
    </row>
    <row r="37" spans="1:26" ht="19.5" customHeight="1" x14ac:dyDescent="0.25">
      <c r="A37" s="160" t="s">
        <v>140</v>
      </c>
      <c r="B37" s="37" t="s">
        <v>13</v>
      </c>
      <c r="C37" s="160">
        <f>'ППК (ОП) - 1'!C36+'ППК (ОП) - 2'!C36+'ППК (ОП) - 3'!C36</f>
        <v>3581</v>
      </c>
      <c r="D37" s="160">
        <f>'ППК (ОП) - 1'!D36+'ППК (ОП) - 2'!D36+'ППК (ОП) - 3'!D36</f>
        <v>3562</v>
      </c>
      <c r="E37" s="160"/>
      <c r="F37" s="161">
        <f>'ППК (ОП) - 1'!F36+'ППК (ОП) - 2'!F36+'ППК (ОП) - 3'!F36</f>
        <v>0.72814755348997551</v>
      </c>
      <c r="G37" s="160">
        <f>'ППК (ОП) - 1'!G36+'ППК (ОП) - 2'!G36+'ППК (ОП) - 3'!G36</f>
        <v>0</v>
      </c>
      <c r="H37" s="160"/>
    </row>
    <row r="38" spans="1:26" ht="19.5" customHeight="1" x14ac:dyDescent="0.25">
      <c r="A38" s="162" t="s">
        <v>141</v>
      </c>
      <c r="B38" s="163"/>
      <c r="C38" s="163"/>
      <c r="D38" s="163"/>
      <c r="E38" s="163"/>
      <c r="F38" s="161">
        <f>'ППК (ОП) - 1'!F37+'ППК (ОП) - 2'!F37+'ППК (ОП) - 3'!F37</f>
        <v>0.72814755348997551</v>
      </c>
      <c r="G38" s="163"/>
      <c r="H38" s="163"/>
    </row>
    <row r="39" spans="1:26" ht="19.5" customHeight="1" x14ac:dyDescent="0.25">
      <c r="A39" s="162" t="s">
        <v>142</v>
      </c>
      <c r="B39" s="163"/>
      <c r="C39" s="163">
        <f>C37+C38</f>
        <v>3581</v>
      </c>
      <c r="D39" s="163">
        <f>D37+D38</f>
        <v>3562</v>
      </c>
      <c r="E39" s="163"/>
      <c r="F39" s="161">
        <f>'ППК (ОП) - 1'!F38+'ППК (ОП) - 2'!F38+'ППК (ОП) - 3'!F38</f>
        <v>0.72814755348997551</v>
      </c>
      <c r="G39" s="163"/>
      <c r="H39" s="163"/>
    </row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31496062992125984" right="0.31496062992125984" top="0.35433070866141736" bottom="0.35433070866141736" header="0" footer="0"/>
  <pageSetup paperSize="9" scale="70" fitToHeight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0"/>
  <sheetViews>
    <sheetView workbookViewId="0">
      <selection sqref="A1:R1"/>
    </sheetView>
  </sheetViews>
  <sheetFormatPr defaultColWidth="14.42578125" defaultRowHeight="15" customHeight="1" x14ac:dyDescent="0.25"/>
  <cols>
    <col min="1" max="1" width="35.7109375" customWidth="1"/>
    <col min="2" max="4" width="8" customWidth="1"/>
    <col min="5" max="6" width="10.7109375" customWidth="1"/>
    <col min="7" max="7" width="12.7109375" customWidth="1"/>
    <col min="8" max="9" width="8" customWidth="1"/>
    <col min="10" max="11" width="10.7109375" customWidth="1"/>
    <col min="12" max="12" width="12.7109375" customWidth="1"/>
    <col min="13" max="14" width="8" customWidth="1"/>
    <col min="15" max="16" width="10.7109375" customWidth="1"/>
    <col min="17" max="18" width="12.7109375" customWidth="1"/>
  </cols>
  <sheetData>
    <row r="1" spans="1:18" ht="30" customHeight="1" x14ac:dyDescent="0.25">
      <c r="A1" s="222" t="s">
        <v>57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</row>
    <row r="3" spans="1:18" ht="94.5" customHeight="1" x14ac:dyDescent="0.25">
      <c r="A3" s="213" t="s">
        <v>1</v>
      </c>
      <c r="B3" s="219" t="s">
        <v>2</v>
      </c>
      <c r="C3" s="224" t="s">
        <v>46</v>
      </c>
      <c r="D3" s="210"/>
      <c r="E3" s="225" t="s">
        <v>47</v>
      </c>
      <c r="F3" s="218"/>
      <c r="G3" s="219" t="s">
        <v>5</v>
      </c>
      <c r="H3" s="224" t="s">
        <v>48</v>
      </c>
      <c r="I3" s="210"/>
      <c r="J3" s="225" t="s">
        <v>47</v>
      </c>
      <c r="K3" s="218"/>
      <c r="L3" s="219" t="s">
        <v>5</v>
      </c>
      <c r="M3" s="224" t="s">
        <v>49</v>
      </c>
      <c r="N3" s="210"/>
      <c r="O3" s="225" t="s">
        <v>47</v>
      </c>
      <c r="P3" s="218"/>
      <c r="Q3" s="219" t="s">
        <v>5</v>
      </c>
      <c r="R3" s="215" t="s">
        <v>64</v>
      </c>
    </row>
    <row r="4" spans="1:18" ht="24" customHeight="1" x14ac:dyDescent="0.25">
      <c r="A4" s="214"/>
      <c r="B4" s="214"/>
      <c r="C4" s="4" t="s">
        <v>50</v>
      </c>
      <c r="D4" s="4" t="s">
        <v>51</v>
      </c>
      <c r="E4" s="4" t="s">
        <v>9</v>
      </c>
      <c r="F4" s="4" t="s">
        <v>52</v>
      </c>
      <c r="G4" s="214"/>
      <c r="H4" s="4" t="s">
        <v>50</v>
      </c>
      <c r="I4" s="4" t="s">
        <v>51</v>
      </c>
      <c r="J4" s="4" t="s">
        <v>9</v>
      </c>
      <c r="K4" s="4" t="s">
        <v>52</v>
      </c>
      <c r="L4" s="214"/>
      <c r="M4" s="4" t="s">
        <v>50</v>
      </c>
      <c r="N4" s="4" t="s">
        <v>51</v>
      </c>
      <c r="O4" s="4" t="s">
        <v>9</v>
      </c>
      <c r="P4" s="4" t="s">
        <v>52</v>
      </c>
      <c r="Q4" s="214"/>
      <c r="R4" s="214"/>
    </row>
    <row r="5" spans="1:18" ht="24.75" customHeight="1" x14ac:dyDescent="0.25">
      <c r="A5" s="226" t="s">
        <v>65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10"/>
    </row>
    <row r="6" spans="1:18" ht="60" customHeight="1" x14ac:dyDescent="0.25">
      <c r="A6" s="6" t="s">
        <v>12</v>
      </c>
      <c r="B6" s="28" t="s">
        <v>54</v>
      </c>
      <c r="C6" s="41">
        <v>100</v>
      </c>
      <c r="D6" s="41">
        <v>100</v>
      </c>
      <c r="E6" s="41">
        <v>0</v>
      </c>
      <c r="F6" s="28">
        <f t="shared" ref="F6:F30" si="0">100-(D6/C6*100)</f>
        <v>0</v>
      </c>
      <c r="G6" s="41">
        <v>0</v>
      </c>
      <c r="H6" s="41">
        <v>100</v>
      </c>
      <c r="I6" s="41">
        <v>100</v>
      </c>
      <c r="J6" s="41">
        <v>0</v>
      </c>
      <c r="K6" s="28">
        <f t="shared" ref="K6:K12" si="1">100-(I6/H6*100)</f>
        <v>0</v>
      </c>
      <c r="L6" s="41">
        <v>0</v>
      </c>
      <c r="M6" s="41">
        <v>100</v>
      </c>
      <c r="N6" s="41">
        <v>100</v>
      </c>
      <c r="O6" s="41">
        <v>10</v>
      </c>
      <c r="P6" s="28">
        <f t="shared" ref="P6:P36" si="2">100-(N6/M6*100)</f>
        <v>0</v>
      </c>
      <c r="Q6" s="41">
        <v>0</v>
      </c>
      <c r="R6" s="28"/>
    </row>
    <row r="7" spans="1:18" ht="36" customHeight="1" x14ac:dyDescent="0.25">
      <c r="A7" s="6" t="s">
        <v>14</v>
      </c>
      <c r="B7" s="28" t="s">
        <v>54</v>
      </c>
      <c r="C7" s="41">
        <v>100</v>
      </c>
      <c r="D7" s="41">
        <v>100</v>
      </c>
      <c r="E7" s="41">
        <v>0</v>
      </c>
      <c r="F7" s="28">
        <f t="shared" si="0"/>
        <v>0</v>
      </c>
      <c r="G7" s="41">
        <v>0</v>
      </c>
      <c r="H7" s="41">
        <v>100</v>
      </c>
      <c r="I7" s="41">
        <v>100</v>
      </c>
      <c r="J7" s="41">
        <v>0</v>
      </c>
      <c r="K7" s="28">
        <f t="shared" si="1"/>
        <v>0</v>
      </c>
      <c r="L7" s="41">
        <v>0</v>
      </c>
      <c r="M7" s="41">
        <v>100</v>
      </c>
      <c r="N7" s="41">
        <v>100</v>
      </c>
      <c r="O7" s="41">
        <v>10</v>
      </c>
      <c r="P7" s="28">
        <f t="shared" si="2"/>
        <v>0</v>
      </c>
      <c r="Q7" s="41">
        <v>0</v>
      </c>
      <c r="R7" s="28"/>
    </row>
    <row r="8" spans="1:18" ht="60" customHeight="1" x14ac:dyDescent="0.25">
      <c r="A8" s="6" t="s">
        <v>15</v>
      </c>
      <c r="B8" s="28" t="s">
        <v>54</v>
      </c>
      <c r="C8" s="41">
        <v>100</v>
      </c>
      <c r="D8" s="41">
        <v>100</v>
      </c>
      <c r="E8" s="41">
        <v>0</v>
      </c>
      <c r="F8" s="28">
        <f t="shared" si="0"/>
        <v>0</v>
      </c>
      <c r="G8" s="41">
        <v>0</v>
      </c>
      <c r="H8" s="41">
        <v>100</v>
      </c>
      <c r="I8" s="41">
        <v>100</v>
      </c>
      <c r="J8" s="41">
        <v>0</v>
      </c>
      <c r="K8" s="28">
        <f t="shared" si="1"/>
        <v>0</v>
      </c>
      <c r="L8" s="41">
        <v>0</v>
      </c>
      <c r="M8" s="41">
        <v>100</v>
      </c>
      <c r="N8" s="41">
        <v>100</v>
      </c>
      <c r="O8" s="41">
        <v>10</v>
      </c>
      <c r="P8" s="28">
        <f t="shared" si="2"/>
        <v>0</v>
      </c>
      <c r="Q8" s="41">
        <v>0</v>
      </c>
      <c r="R8" s="28"/>
    </row>
    <row r="9" spans="1:18" ht="38.25" customHeight="1" x14ac:dyDescent="0.25">
      <c r="A9" s="15" t="s">
        <v>16</v>
      </c>
      <c r="B9" s="28" t="s">
        <v>54</v>
      </c>
      <c r="C9" s="41">
        <v>100</v>
      </c>
      <c r="D9" s="41">
        <v>100</v>
      </c>
      <c r="E9" s="41">
        <v>0</v>
      </c>
      <c r="F9" s="28">
        <f t="shared" si="0"/>
        <v>0</v>
      </c>
      <c r="G9" s="41">
        <v>0</v>
      </c>
      <c r="H9" s="41">
        <v>100</v>
      </c>
      <c r="I9" s="41">
        <v>100</v>
      </c>
      <c r="J9" s="41">
        <v>0</v>
      </c>
      <c r="K9" s="28">
        <f t="shared" si="1"/>
        <v>0</v>
      </c>
      <c r="L9" s="41">
        <v>0</v>
      </c>
      <c r="M9" s="41">
        <v>100</v>
      </c>
      <c r="N9" s="41">
        <v>100</v>
      </c>
      <c r="O9" s="41">
        <v>10</v>
      </c>
      <c r="P9" s="28">
        <f t="shared" si="2"/>
        <v>0</v>
      </c>
      <c r="Q9" s="41">
        <v>0</v>
      </c>
      <c r="R9" s="28"/>
    </row>
    <row r="10" spans="1:18" ht="36" customHeight="1" x14ac:dyDescent="0.25">
      <c r="A10" s="6" t="s">
        <v>17</v>
      </c>
      <c r="B10" s="28" t="s">
        <v>54</v>
      </c>
      <c r="C10" s="41">
        <v>100</v>
      </c>
      <c r="D10" s="41">
        <v>100</v>
      </c>
      <c r="E10" s="41">
        <v>0</v>
      </c>
      <c r="F10" s="28">
        <f t="shared" si="0"/>
        <v>0</v>
      </c>
      <c r="G10" s="41">
        <v>0</v>
      </c>
      <c r="H10" s="41">
        <v>100</v>
      </c>
      <c r="I10" s="41">
        <v>100</v>
      </c>
      <c r="J10" s="41">
        <v>0</v>
      </c>
      <c r="K10" s="28">
        <f t="shared" si="1"/>
        <v>0</v>
      </c>
      <c r="L10" s="41">
        <v>0</v>
      </c>
      <c r="M10" s="41">
        <v>100</v>
      </c>
      <c r="N10" s="41">
        <v>100</v>
      </c>
      <c r="O10" s="41">
        <v>10</v>
      </c>
      <c r="P10" s="28">
        <f t="shared" si="2"/>
        <v>0</v>
      </c>
      <c r="Q10" s="41">
        <v>0</v>
      </c>
      <c r="R10" s="28"/>
    </row>
    <row r="11" spans="1:18" ht="36" customHeight="1" x14ac:dyDescent="0.25">
      <c r="A11" s="6" t="s">
        <v>18</v>
      </c>
      <c r="B11" s="28" t="s">
        <v>54</v>
      </c>
      <c r="C11" s="41">
        <v>100</v>
      </c>
      <c r="D11" s="41">
        <v>100</v>
      </c>
      <c r="E11" s="41">
        <v>0</v>
      </c>
      <c r="F11" s="28">
        <f t="shared" si="0"/>
        <v>0</v>
      </c>
      <c r="G11" s="41">
        <v>0</v>
      </c>
      <c r="H11" s="41">
        <v>100</v>
      </c>
      <c r="I11" s="41">
        <v>100</v>
      </c>
      <c r="J11" s="41">
        <v>0</v>
      </c>
      <c r="K11" s="28">
        <f t="shared" si="1"/>
        <v>0</v>
      </c>
      <c r="L11" s="41">
        <v>0</v>
      </c>
      <c r="M11" s="41">
        <v>100</v>
      </c>
      <c r="N11" s="41">
        <v>100</v>
      </c>
      <c r="O11" s="41">
        <v>10</v>
      </c>
      <c r="P11" s="28">
        <f t="shared" si="2"/>
        <v>0</v>
      </c>
      <c r="Q11" s="41">
        <v>0</v>
      </c>
      <c r="R11" s="28"/>
    </row>
    <row r="12" spans="1:18" ht="36" customHeight="1" x14ac:dyDescent="0.25">
      <c r="A12" s="6" t="s">
        <v>19</v>
      </c>
      <c r="B12" s="28" t="s">
        <v>54</v>
      </c>
      <c r="C12" s="41">
        <v>100</v>
      </c>
      <c r="D12" s="41">
        <v>100</v>
      </c>
      <c r="E12" s="41">
        <v>0</v>
      </c>
      <c r="F12" s="28">
        <f t="shared" si="0"/>
        <v>0</v>
      </c>
      <c r="G12" s="41">
        <v>0</v>
      </c>
      <c r="H12" s="41">
        <v>100</v>
      </c>
      <c r="I12" s="41">
        <v>100</v>
      </c>
      <c r="J12" s="41">
        <v>0</v>
      </c>
      <c r="K12" s="28">
        <f t="shared" si="1"/>
        <v>0</v>
      </c>
      <c r="L12" s="41">
        <v>0</v>
      </c>
      <c r="M12" s="41">
        <v>100</v>
      </c>
      <c r="N12" s="41">
        <v>100</v>
      </c>
      <c r="O12" s="41">
        <v>10</v>
      </c>
      <c r="P12" s="28">
        <f t="shared" si="2"/>
        <v>0</v>
      </c>
      <c r="Q12" s="41">
        <v>0</v>
      </c>
      <c r="R12" s="28"/>
    </row>
    <row r="13" spans="1:18" ht="24" customHeight="1" x14ac:dyDescent="0.25">
      <c r="A13" s="6" t="s">
        <v>20</v>
      </c>
      <c r="B13" s="28" t="s">
        <v>54</v>
      </c>
      <c r="C13" s="41">
        <v>100</v>
      </c>
      <c r="D13" s="29">
        <v>100</v>
      </c>
      <c r="E13" s="29">
        <v>0</v>
      </c>
      <c r="F13" s="28">
        <f t="shared" si="0"/>
        <v>0</v>
      </c>
      <c r="G13" s="29">
        <v>0</v>
      </c>
      <c r="H13" s="41">
        <v>100</v>
      </c>
      <c r="I13" s="29">
        <v>100</v>
      </c>
      <c r="J13" s="29">
        <v>0</v>
      </c>
      <c r="K13" s="28">
        <v>0</v>
      </c>
      <c r="L13" s="29">
        <v>0</v>
      </c>
      <c r="M13" s="41">
        <v>100</v>
      </c>
      <c r="N13" s="29">
        <v>100</v>
      </c>
      <c r="O13" s="29">
        <v>10</v>
      </c>
      <c r="P13" s="28">
        <f t="shared" si="2"/>
        <v>0</v>
      </c>
      <c r="Q13" s="29">
        <v>0</v>
      </c>
      <c r="R13" s="30"/>
    </row>
    <row r="14" spans="1:18" ht="36" customHeight="1" x14ac:dyDescent="0.25">
      <c r="A14" s="6" t="s">
        <v>21</v>
      </c>
      <c r="B14" s="28" t="s">
        <v>54</v>
      </c>
      <c r="C14" s="28"/>
      <c r="D14" s="28"/>
      <c r="E14" s="28"/>
      <c r="F14" s="28" t="e">
        <f t="shared" si="0"/>
        <v>#DIV/0!</v>
      </c>
      <c r="G14" s="28"/>
      <c r="H14" s="28"/>
      <c r="I14" s="28"/>
      <c r="J14" s="28"/>
      <c r="K14" s="28" t="e">
        <f t="shared" ref="K14:K15" si="3">100-(I14/H14*100)</f>
        <v>#DIV/0!</v>
      </c>
      <c r="L14" s="28"/>
      <c r="M14" s="28"/>
      <c r="N14" s="28"/>
      <c r="O14" s="28"/>
      <c r="P14" s="28" t="e">
        <f t="shared" si="2"/>
        <v>#DIV/0!</v>
      </c>
      <c r="Q14" s="28"/>
      <c r="R14" s="28"/>
    </row>
    <row r="15" spans="1:18" ht="36" customHeight="1" x14ac:dyDescent="0.25">
      <c r="A15" s="6" t="s">
        <v>22</v>
      </c>
      <c r="B15" s="28" t="s">
        <v>54</v>
      </c>
      <c r="C15" s="41">
        <v>100</v>
      </c>
      <c r="D15" s="41">
        <v>100</v>
      </c>
      <c r="E15" s="41">
        <v>0</v>
      </c>
      <c r="F15" s="28">
        <f t="shared" si="0"/>
        <v>0</v>
      </c>
      <c r="G15" s="41">
        <v>0</v>
      </c>
      <c r="H15" s="41">
        <v>100</v>
      </c>
      <c r="I15" s="41">
        <v>100</v>
      </c>
      <c r="J15" s="41">
        <v>0</v>
      </c>
      <c r="K15" s="28">
        <f t="shared" si="3"/>
        <v>0</v>
      </c>
      <c r="L15" s="41">
        <v>0</v>
      </c>
      <c r="M15" s="41">
        <v>100</v>
      </c>
      <c r="N15" s="41">
        <v>100</v>
      </c>
      <c r="O15" s="41">
        <v>10</v>
      </c>
      <c r="P15" s="28">
        <f t="shared" si="2"/>
        <v>0</v>
      </c>
      <c r="Q15" s="41">
        <v>0</v>
      </c>
      <c r="R15" s="28"/>
    </row>
    <row r="16" spans="1:18" ht="36" customHeight="1" x14ac:dyDescent="0.25">
      <c r="A16" s="6" t="s">
        <v>23</v>
      </c>
      <c r="B16" s="28" t="s">
        <v>54</v>
      </c>
      <c r="C16" s="41">
        <v>100</v>
      </c>
      <c r="D16" s="41">
        <v>100</v>
      </c>
      <c r="E16" s="41">
        <v>0</v>
      </c>
      <c r="F16" s="28">
        <f t="shared" si="0"/>
        <v>0</v>
      </c>
      <c r="G16" s="41">
        <v>0</v>
      </c>
      <c r="H16" s="41">
        <v>100</v>
      </c>
      <c r="I16" s="41">
        <v>100</v>
      </c>
      <c r="J16" s="41">
        <v>0</v>
      </c>
      <c r="K16" s="28">
        <v>0</v>
      </c>
      <c r="L16" s="41">
        <v>0</v>
      </c>
      <c r="M16" s="41">
        <v>100</v>
      </c>
      <c r="N16" s="41">
        <v>100</v>
      </c>
      <c r="O16" s="41">
        <v>10</v>
      </c>
      <c r="P16" s="28">
        <f t="shared" si="2"/>
        <v>0</v>
      </c>
      <c r="Q16" s="41">
        <v>0</v>
      </c>
      <c r="R16" s="28"/>
    </row>
    <row r="17" spans="1:18" ht="60" customHeight="1" x14ac:dyDescent="0.25">
      <c r="A17" s="6" t="s">
        <v>24</v>
      </c>
      <c r="B17" s="28" t="s">
        <v>54</v>
      </c>
      <c r="C17" s="41">
        <v>100</v>
      </c>
      <c r="D17" s="41">
        <v>100</v>
      </c>
      <c r="E17" s="41">
        <v>0</v>
      </c>
      <c r="F17" s="28">
        <f t="shared" si="0"/>
        <v>0</v>
      </c>
      <c r="G17" s="41">
        <v>0</v>
      </c>
      <c r="H17" s="41">
        <v>100</v>
      </c>
      <c r="I17" s="41">
        <v>100</v>
      </c>
      <c r="J17" s="41">
        <v>0</v>
      </c>
      <c r="K17" s="28">
        <f t="shared" ref="K17:K18" si="4">100-(I17/H17*100)</f>
        <v>0</v>
      </c>
      <c r="L17" s="41">
        <v>0</v>
      </c>
      <c r="M17" s="41">
        <v>100</v>
      </c>
      <c r="N17" s="41">
        <v>100</v>
      </c>
      <c r="O17" s="41">
        <v>10</v>
      </c>
      <c r="P17" s="28">
        <f t="shared" si="2"/>
        <v>0</v>
      </c>
      <c r="Q17" s="41">
        <v>0</v>
      </c>
      <c r="R17" s="28"/>
    </row>
    <row r="18" spans="1:18" ht="60" customHeight="1" x14ac:dyDescent="0.25">
      <c r="A18" s="6" t="s">
        <v>25</v>
      </c>
      <c r="B18" s="28" t="s">
        <v>54</v>
      </c>
      <c r="C18" s="41">
        <v>100</v>
      </c>
      <c r="D18" s="41">
        <v>100</v>
      </c>
      <c r="E18" s="41">
        <v>0</v>
      </c>
      <c r="F18" s="28">
        <f t="shared" si="0"/>
        <v>0</v>
      </c>
      <c r="G18" s="41">
        <v>0</v>
      </c>
      <c r="H18" s="41">
        <v>100</v>
      </c>
      <c r="I18" s="41">
        <v>100</v>
      </c>
      <c r="J18" s="41">
        <v>0</v>
      </c>
      <c r="K18" s="28">
        <f t="shared" si="4"/>
        <v>0</v>
      </c>
      <c r="L18" s="41">
        <v>0</v>
      </c>
      <c r="M18" s="41">
        <v>100</v>
      </c>
      <c r="N18" s="41">
        <v>100</v>
      </c>
      <c r="O18" s="41">
        <v>0</v>
      </c>
      <c r="P18" s="28">
        <f t="shared" si="2"/>
        <v>0</v>
      </c>
      <c r="Q18" s="41">
        <v>0</v>
      </c>
      <c r="R18" s="28"/>
    </row>
    <row r="19" spans="1:18" ht="36" customHeight="1" x14ac:dyDescent="0.25">
      <c r="A19" s="6" t="s">
        <v>26</v>
      </c>
      <c r="B19" s="28" t="s">
        <v>54</v>
      </c>
      <c r="C19" s="41">
        <v>100</v>
      </c>
      <c r="D19" s="41">
        <v>100</v>
      </c>
      <c r="E19" s="41">
        <v>0</v>
      </c>
      <c r="F19" s="28">
        <f t="shared" si="0"/>
        <v>0</v>
      </c>
      <c r="G19" s="41">
        <v>0</v>
      </c>
      <c r="H19" s="41">
        <v>100</v>
      </c>
      <c r="I19" s="41">
        <v>100</v>
      </c>
      <c r="J19" s="41">
        <v>0</v>
      </c>
      <c r="K19" s="28">
        <v>0</v>
      </c>
      <c r="L19" s="41">
        <v>0</v>
      </c>
      <c r="M19" s="41">
        <v>100</v>
      </c>
      <c r="N19" s="41">
        <v>90</v>
      </c>
      <c r="O19" s="41">
        <v>10</v>
      </c>
      <c r="P19" s="28">
        <f t="shared" si="2"/>
        <v>10</v>
      </c>
      <c r="Q19" s="41">
        <v>0</v>
      </c>
      <c r="R19" s="28"/>
    </row>
    <row r="20" spans="1:18" ht="36" customHeight="1" x14ac:dyDescent="0.25">
      <c r="A20" s="6" t="s">
        <v>27</v>
      </c>
      <c r="B20" s="28" t="s">
        <v>54</v>
      </c>
      <c r="C20" s="41">
        <v>100</v>
      </c>
      <c r="D20" s="41">
        <v>100</v>
      </c>
      <c r="E20" s="41">
        <v>0</v>
      </c>
      <c r="F20" s="28">
        <f t="shared" si="0"/>
        <v>0</v>
      </c>
      <c r="G20" s="41">
        <v>0</v>
      </c>
      <c r="H20" s="41">
        <v>100</v>
      </c>
      <c r="I20" s="41">
        <v>100</v>
      </c>
      <c r="J20" s="41">
        <v>0</v>
      </c>
      <c r="K20" s="28">
        <f t="shared" ref="K20:K30" si="5">100-(I20/H20*100)</f>
        <v>0</v>
      </c>
      <c r="L20" s="41">
        <v>0</v>
      </c>
      <c r="M20" s="41">
        <v>100</v>
      </c>
      <c r="N20" s="41">
        <v>100</v>
      </c>
      <c r="O20" s="41">
        <v>10</v>
      </c>
      <c r="P20" s="28">
        <f t="shared" si="2"/>
        <v>0</v>
      </c>
      <c r="Q20" s="41">
        <v>0</v>
      </c>
      <c r="R20" s="28"/>
    </row>
    <row r="21" spans="1:18" ht="36" customHeight="1" x14ac:dyDescent="0.25">
      <c r="A21" s="6" t="s">
        <v>28</v>
      </c>
      <c r="B21" s="28" t="s">
        <v>54</v>
      </c>
      <c r="C21" s="41">
        <v>100</v>
      </c>
      <c r="D21" s="41">
        <v>100</v>
      </c>
      <c r="E21" s="41">
        <v>0</v>
      </c>
      <c r="F21" s="28">
        <f t="shared" si="0"/>
        <v>0</v>
      </c>
      <c r="G21" s="41">
        <v>0</v>
      </c>
      <c r="H21" s="41">
        <v>100</v>
      </c>
      <c r="I21" s="41">
        <v>100</v>
      </c>
      <c r="J21" s="41">
        <v>0</v>
      </c>
      <c r="K21" s="28">
        <f t="shared" si="5"/>
        <v>0</v>
      </c>
      <c r="L21" s="41">
        <v>0</v>
      </c>
      <c r="M21" s="41">
        <v>100</v>
      </c>
      <c r="N21" s="41">
        <v>100</v>
      </c>
      <c r="O21" s="41">
        <v>10</v>
      </c>
      <c r="P21" s="28">
        <f t="shared" si="2"/>
        <v>0</v>
      </c>
      <c r="Q21" s="41">
        <v>0</v>
      </c>
      <c r="R21" s="28"/>
    </row>
    <row r="22" spans="1:18" ht="60" customHeight="1" x14ac:dyDescent="0.25">
      <c r="A22" s="6" t="s">
        <v>29</v>
      </c>
      <c r="B22" s="28" t="s">
        <v>54</v>
      </c>
      <c r="C22" s="28"/>
      <c r="D22" s="28"/>
      <c r="E22" s="28"/>
      <c r="F22" s="28" t="e">
        <f t="shared" si="0"/>
        <v>#DIV/0!</v>
      </c>
      <c r="G22" s="28"/>
      <c r="H22" s="28"/>
      <c r="I22" s="28"/>
      <c r="J22" s="28"/>
      <c r="K22" s="28" t="e">
        <f t="shared" si="5"/>
        <v>#DIV/0!</v>
      </c>
      <c r="L22" s="28"/>
      <c r="M22" s="28"/>
      <c r="N22" s="28"/>
      <c r="O22" s="28"/>
      <c r="P22" s="28" t="e">
        <f t="shared" si="2"/>
        <v>#DIV/0!</v>
      </c>
      <c r="Q22" s="28"/>
      <c r="R22" s="28"/>
    </row>
    <row r="23" spans="1:18" ht="60" customHeight="1" x14ac:dyDescent="0.25">
      <c r="A23" s="6" t="s">
        <v>30</v>
      </c>
      <c r="B23" s="28" t="s">
        <v>54</v>
      </c>
      <c r="C23" s="41">
        <v>100</v>
      </c>
      <c r="D23" s="41">
        <v>100</v>
      </c>
      <c r="E23" s="41">
        <v>0</v>
      </c>
      <c r="F23" s="28">
        <f t="shared" si="0"/>
        <v>0</v>
      </c>
      <c r="G23" s="41">
        <v>0</v>
      </c>
      <c r="H23" s="41">
        <v>100</v>
      </c>
      <c r="I23" s="41">
        <v>100</v>
      </c>
      <c r="J23" s="41">
        <v>0</v>
      </c>
      <c r="K23" s="28">
        <f t="shared" si="5"/>
        <v>0</v>
      </c>
      <c r="L23" s="41">
        <v>0</v>
      </c>
      <c r="M23" s="41">
        <v>100</v>
      </c>
      <c r="N23" s="41">
        <v>100</v>
      </c>
      <c r="O23" s="41">
        <v>10</v>
      </c>
      <c r="P23" s="28">
        <f t="shared" si="2"/>
        <v>0</v>
      </c>
      <c r="Q23" s="41">
        <v>0</v>
      </c>
      <c r="R23" s="28"/>
    </row>
    <row r="24" spans="1:18" ht="48" customHeight="1" x14ac:dyDescent="0.25">
      <c r="A24" s="6" t="s">
        <v>31</v>
      </c>
      <c r="B24" s="28" t="s">
        <v>54</v>
      </c>
      <c r="C24" s="41">
        <v>100</v>
      </c>
      <c r="D24" s="41">
        <v>100</v>
      </c>
      <c r="E24" s="41">
        <v>0</v>
      </c>
      <c r="F24" s="28">
        <f t="shared" si="0"/>
        <v>0</v>
      </c>
      <c r="G24" s="41">
        <v>0</v>
      </c>
      <c r="H24" s="41">
        <v>100</v>
      </c>
      <c r="I24" s="41">
        <v>100</v>
      </c>
      <c r="J24" s="41">
        <v>0</v>
      </c>
      <c r="K24" s="28">
        <f t="shared" si="5"/>
        <v>0</v>
      </c>
      <c r="L24" s="41">
        <v>0</v>
      </c>
      <c r="M24" s="41">
        <v>100</v>
      </c>
      <c r="N24" s="41">
        <v>100</v>
      </c>
      <c r="O24" s="41">
        <v>10</v>
      </c>
      <c r="P24" s="28">
        <f t="shared" si="2"/>
        <v>0</v>
      </c>
      <c r="Q24" s="41">
        <v>0</v>
      </c>
      <c r="R24" s="28"/>
    </row>
    <row r="25" spans="1:18" ht="36" customHeight="1" x14ac:dyDescent="0.25">
      <c r="A25" s="6" t="s">
        <v>32</v>
      </c>
      <c r="B25" s="28" t="s">
        <v>54</v>
      </c>
      <c r="C25" s="41">
        <v>100</v>
      </c>
      <c r="D25" s="41">
        <v>100</v>
      </c>
      <c r="E25" s="41">
        <v>0</v>
      </c>
      <c r="F25" s="28">
        <f t="shared" si="0"/>
        <v>0</v>
      </c>
      <c r="G25" s="41">
        <v>0</v>
      </c>
      <c r="H25" s="41">
        <v>100</v>
      </c>
      <c r="I25" s="41">
        <v>100</v>
      </c>
      <c r="J25" s="41">
        <v>0</v>
      </c>
      <c r="K25" s="28">
        <f t="shared" si="5"/>
        <v>0</v>
      </c>
      <c r="L25" s="41">
        <v>0</v>
      </c>
      <c r="M25" s="41">
        <v>100</v>
      </c>
      <c r="N25" s="41">
        <v>100</v>
      </c>
      <c r="O25" s="41">
        <v>10</v>
      </c>
      <c r="P25" s="28">
        <f t="shared" si="2"/>
        <v>0</v>
      </c>
      <c r="Q25" s="41">
        <v>0</v>
      </c>
      <c r="R25" s="28"/>
    </row>
    <row r="26" spans="1:18" ht="36" customHeight="1" x14ac:dyDescent="0.25">
      <c r="A26" s="6" t="s">
        <v>33</v>
      </c>
      <c r="B26" s="28" t="s">
        <v>54</v>
      </c>
      <c r="C26" s="41">
        <v>100</v>
      </c>
      <c r="D26" s="41">
        <v>100</v>
      </c>
      <c r="E26" s="41">
        <v>0</v>
      </c>
      <c r="F26" s="28">
        <f t="shared" si="0"/>
        <v>0</v>
      </c>
      <c r="G26" s="41">
        <v>0</v>
      </c>
      <c r="H26" s="41">
        <v>100</v>
      </c>
      <c r="I26" s="41">
        <v>100</v>
      </c>
      <c r="J26" s="41">
        <v>0</v>
      </c>
      <c r="K26" s="28">
        <f t="shared" si="5"/>
        <v>0</v>
      </c>
      <c r="L26" s="41">
        <v>0</v>
      </c>
      <c r="M26" s="41">
        <v>100</v>
      </c>
      <c r="N26" s="41">
        <v>89</v>
      </c>
      <c r="O26" s="41">
        <v>10</v>
      </c>
      <c r="P26" s="28">
        <f t="shared" si="2"/>
        <v>11</v>
      </c>
      <c r="Q26" s="41">
        <v>1</v>
      </c>
      <c r="R26" s="34" t="s">
        <v>66</v>
      </c>
    </row>
    <row r="27" spans="1:18" ht="36" customHeight="1" x14ac:dyDescent="0.25">
      <c r="A27" s="6" t="s">
        <v>34</v>
      </c>
      <c r="B27" s="28" t="s">
        <v>54</v>
      </c>
      <c r="C27" s="41">
        <v>100</v>
      </c>
      <c r="D27" s="41">
        <v>100</v>
      </c>
      <c r="E27" s="41">
        <v>0</v>
      </c>
      <c r="F27" s="28">
        <f t="shared" si="0"/>
        <v>0</v>
      </c>
      <c r="G27" s="41">
        <v>0</v>
      </c>
      <c r="H27" s="41">
        <v>100</v>
      </c>
      <c r="I27" s="41">
        <v>100</v>
      </c>
      <c r="J27" s="41">
        <v>0</v>
      </c>
      <c r="K27" s="28">
        <f t="shared" si="5"/>
        <v>0</v>
      </c>
      <c r="L27" s="41">
        <v>0</v>
      </c>
      <c r="M27" s="41">
        <v>100</v>
      </c>
      <c r="N27" s="41">
        <v>100</v>
      </c>
      <c r="O27" s="41">
        <v>10</v>
      </c>
      <c r="P27" s="28">
        <f t="shared" si="2"/>
        <v>0</v>
      </c>
      <c r="Q27" s="41">
        <v>0</v>
      </c>
      <c r="R27" s="28"/>
    </row>
    <row r="28" spans="1:18" ht="36" customHeight="1" x14ac:dyDescent="0.25">
      <c r="A28" s="6" t="s">
        <v>35</v>
      </c>
      <c r="B28" s="28" t="s">
        <v>54</v>
      </c>
      <c r="C28" s="41">
        <v>100</v>
      </c>
      <c r="D28" s="41">
        <v>100</v>
      </c>
      <c r="E28" s="41">
        <v>0</v>
      </c>
      <c r="F28" s="28">
        <f t="shared" si="0"/>
        <v>0</v>
      </c>
      <c r="G28" s="41">
        <v>0</v>
      </c>
      <c r="H28" s="41">
        <v>100</v>
      </c>
      <c r="I28" s="41">
        <v>100</v>
      </c>
      <c r="J28" s="41">
        <v>0</v>
      </c>
      <c r="K28" s="28">
        <f t="shared" si="5"/>
        <v>0</v>
      </c>
      <c r="L28" s="41">
        <v>0</v>
      </c>
      <c r="M28" s="41">
        <v>100</v>
      </c>
      <c r="N28" s="41">
        <v>100</v>
      </c>
      <c r="O28" s="41">
        <v>10</v>
      </c>
      <c r="P28" s="28">
        <f t="shared" si="2"/>
        <v>0</v>
      </c>
      <c r="Q28" s="41">
        <v>0</v>
      </c>
      <c r="R28" s="28"/>
    </row>
    <row r="29" spans="1:18" ht="36" customHeight="1" x14ac:dyDescent="0.25">
      <c r="A29" s="6" t="s">
        <v>36</v>
      </c>
      <c r="B29" s="28" t="s">
        <v>54</v>
      </c>
      <c r="C29" s="41">
        <v>100</v>
      </c>
      <c r="D29" s="41">
        <v>100</v>
      </c>
      <c r="E29" s="41">
        <v>0</v>
      </c>
      <c r="F29" s="28">
        <f t="shared" si="0"/>
        <v>0</v>
      </c>
      <c r="G29" s="41">
        <v>0</v>
      </c>
      <c r="H29" s="41">
        <v>100</v>
      </c>
      <c r="I29" s="41">
        <v>100</v>
      </c>
      <c r="J29" s="41">
        <v>0</v>
      </c>
      <c r="K29" s="28">
        <f t="shared" si="5"/>
        <v>0</v>
      </c>
      <c r="L29" s="41">
        <v>0</v>
      </c>
      <c r="M29" s="41">
        <v>100</v>
      </c>
      <c r="N29" s="41">
        <v>100</v>
      </c>
      <c r="O29" s="41">
        <v>10</v>
      </c>
      <c r="P29" s="28">
        <f t="shared" si="2"/>
        <v>0</v>
      </c>
      <c r="Q29" s="41">
        <v>0</v>
      </c>
      <c r="R29" s="28"/>
    </row>
    <row r="30" spans="1:18" ht="60" customHeight="1" x14ac:dyDescent="0.25">
      <c r="A30" s="6" t="s">
        <v>37</v>
      </c>
      <c r="B30" s="28" t="s">
        <v>54</v>
      </c>
      <c r="C30" s="41">
        <v>100</v>
      </c>
      <c r="D30" s="41">
        <v>100</v>
      </c>
      <c r="E30" s="41">
        <v>0</v>
      </c>
      <c r="F30" s="28">
        <f t="shared" si="0"/>
        <v>0</v>
      </c>
      <c r="G30" s="41">
        <v>0</v>
      </c>
      <c r="H30" s="41">
        <v>100</v>
      </c>
      <c r="I30" s="41">
        <v>100</v>
      </c>
      <c r="J30" s="41">
        <v>0</v>
      </c>
      <c r="K30" s="28">
        <f t="shared" si="5"/>
        <v>0</v>
      </c>
      <c r="L30" s="41">
        <v>0</v>
      </c>
      <c r="M30" s="41">
        <v>100</v>
      </c>
      <c r="N30" s="41">
        <v>100</v>
      </c>
      <c r="O30" s="41">
        <v>10</v>
      </c>
      <c r="P30" s="28">
        <f t="shared" si="2"/>
        <v>0</v>
      </c>
      <c r="Q30" s="41">
        <v>0</v>
      </c>
      <c r="R30" s="28"/>
    </row>
    <row r="31" spans="1:18" ht="36" customHeight="1" x14ac:dyDescent="0.25">
      <c r="A31" s="6" t="s">
        <v>38</v>
      </c>
      <c r="B31" s="28" t="s">
        <v>54</v>
      </c>
      <c r="C31" s="41">
        <v>100</v>
      </c>
      <c r="D31" s="41">
        <v>100</v>
      </c>
      <c r="E31" s="41">
        <v>0</v>
      </c>
      <c r="F31" s="41">
        <v>0</v>
      </c>
      <c r="G31" s="41">
        <v>0</v>
      </c>
      <c r="H31" s="41">
        <v>100</v>
      </c>
      <c r="I31" s="41">
        <v>100</v>
      </c>
      <c r="J31" s="41">
        <v>0</v>
      </c>
      <c r="K31" s="41">
        <v>100</v>
      </c>
      <c r="L31" s="41">
        <v>0</v>
      </c>
      <c r="M31" s="41">
        <v>100</v>
      </c>
      <c r="N31" s="41">
        <v>100</v>
      </c>
      <c r="O31" s="41">
        <v>4</v>
      </c>
      <c r="P31" s="28">
        <f t="shared" si="2"/>
        <v>0</v>
      </c>
      <c r="Q31" s="41">
        <v>0</v>
      </c>
      <c r="R31" s="28"/>
    </row>
    <row r="32" spans="1:18" ht="48" customHeight="1" x14ac:dyDescent="0.25">
      <c r="A32" s="6" t="s">
        <v>39</v>
      </c>
      <c r="B32" s="28" t="s">
        <v>54</v>
      </c>
      <c r="C32" s="41">
        <v>100</v>
      </c>
      <c r="D32" s="41">
        <v>100</v>
      </c>
      <c r="E32" s="41">
        <v>0</v>
      </c>
      <c r="F32" s="28">
        <f t="shared" ref="F32:F36" si="6">100-(D32/C32*100)</f>
        <v>0</v>
      </c>
      <c r="G32" s="41">
        <v>0</v>
      </c>
      <c r="H32" s="41">
        <v>100</v>
      </c>
      <c r="I32" s="41">
        <v>100</v>
      </c>
      <c r="J32" s="41">
        <v>0</v>
      </c>
      <c r="K32" s="28">
        <f t="shared" ref="K32:K36" si="7">100-(I32/H32*100)</f>
        <v>0</v>
      </c>
      <c r="L32" s="41">
        <v>0</v>
      </c>
      <c r="M32" s="41">
        <v>100</v>
      </c>
      <c r="N32" s="41">
        <v>100</v>
      </c>
      <c r="O32" s="41">
        <v>0</v>
      </c>
      <c r="P32" s="28">
        <f t="shared" si="2"/>
        <v>0</v>
      </c>
      <c r="Q32" s="41">
        <v>0</v>
      </c>
      <c r="R32" s="28"/>
    </row>
    <row r="33" spans="1:18" ht="36" customHeight="1" x14ac:dyDescent="0.25">
      <c r="A33" s="6" t="s">
        <v>40</v>
      </c>
      <c r="B33" s="28" t="s">
        <v>54</v>
      </c>
      <c r="C33" s="41">
        <v>100</v>
      </c>
      <c r="D33" s="41">
        <v>100</v>
      </c>
      <c r="E33" s="41">
        <v>0</v>
      </c>
      <c r="F33" s="28">
        <f t="shared" si="6"/>
        <v>0</v>
      </c>
      <c r="G33" s="41">
        <v>0</v>
      </c>
      <c r="H33" s="41">
        <v>100</v>
      </c>
      <c r="I33" s="41">
        <v>100</v>
      </c>
      <c r="J33" s="41">
        <v>0</v>
      </c>
      <c r="K33" s="28">
        <f t="shared" si="7"/>
        <v>0</v>
      </c>
      <c r="L33" s="41">
        <v>0</v>
      </c>
      <c r="M33" s="41">
        <v>100</v>
      </c>
      <c r="N33" s="41">
        <v>100</v>
      </c>
      <c r="O33" s="41">
        <v>10</v>
      </c>
      <c r="P33" s="28">
        <f t="shared" si="2"/>
        <v>0</v>
      </c>
      <c r="Q33" s="41">
        <v>0</v>
      </c>
      <c r="R33" s="28"/>
    </row>
    <row r="34" spans="1:18" ht="36" customHeight="1" x14ac:dyDescent="0.25">
      <c r="A34" s="6" t="s">
        <v>41</v>
      </c>
      <c r="B34" s="28" t="s">
        <v>54</v>
      </c>
      <c r="C34" s="41">
        <v>100</v>
      </c>
      <c r="D34" s="41">
        <v>100</v>
      </c>
      <c r="E34" s="41">
        <v>0</v>
      </c>
      <c r="F34" s="28">
        <f t="shared" si="6"/>
        <v>0</v>
      </c>
      <c r="G34" s="41">
        <v>0</v>
      </c>
      <c r="H34" s="41">
        <v>100</v>
      </c>
      <c r="I34" s="41">
        <v>100</v>
      </c>
      <c r="J34" s="41">
        <v>0</v>
      </c>
      <c r="K34" s="28">
        <f t="shared" si="7"/>
        <v>0</v>
      </c>
      <c r="L34" s="41">
        <v>0</v>
      </c>
      <c r="M34" s="41">
        <v>100</v>
      </c>
      <c r="N34" s="41">
        <v>100</v>
      </c>
      <c r="O34" s="41">
        <v>10</v>
      </c>
      <c r="P34" s="28">
        <f t="shared" si="2"/>
        <v>0</v>
      </c>
      <c r="Q34" s="41">
        <v>0</v>
      </c>
      <c r="R34" s="28"/>
    </row>
    <row r="35" spans="1:18" ht="48" customHeight="1" x14ac:dyDescent="0.25">
      <c r="A35" s="20" t="s">
        <v>42</v>
      </c>
      <c r="B35" s="28" t="s">
        <v>54</v>
      </c>
      <c r="C35" s="41">
        <v>100</v>
      </c>
      <c r="D35" s="41">
        <v>100</v>
      </c>
      <c r="E35" s="41">
        <v>0</v>
      </c>
      <c r="F35" s="28">
        <f t="shared" si="6"/>
        <v>0</v>
      </c>
      <c r="G35" s="41">
        <v>0</v>
      </c>
      <c r="H35" s="41">
        <v>100</v>
      </c>
      <c r="I35" s="41">
        <v>100</v>
      </c>
      <c r="J35" s="41">
        <v>0</v>
      </c>
      <c r="K35" s="28">
        <f t="shared" si="7"/>
        <v>0</v>
      </c>
      <c r="L35" s="41">
        <v>0</v>
      </c>
      <c r="M35" s="41">
        <v>100</v>
      </c>
      <c r="N35" s="41">
        <v>100</v>
      </c>
      <c r="O35" s="41">
        <v>10</v>
      </c>
      <c r="P35" s="28">
        <f t="shared" si="2"/>
        <v>0</v>
      </c>
      <c r="Q35" s="41">
        <v>0</v>
      </c>
      <c r="R35" s="28"/>
    </row>
    <row r="36" spans="1:18" ht="15.75" customHeight="1" x14ac:dyDescent="0.25">
      <c r="A36" s="6" t="s">
        <v>43</v>
      </c>
      <c r="B36" s="33" t="s">
        <v>54</v>
      </c>
      <c r="C36" s="41">
        <v>100</v>
      </c>
      <c r="D36" s="41">
        <v>100</v>
      </c>
      <c r="E36" s="41">
        <v>0</v>
      </c>
      <c r="F36" s="28">
        <f t="shared" si="6"/>
        <v>0</v>
      </c>
      <c r="G36" s="41">
        <v>0</v>
      </c>
      <c r="H36" s="41">
        <v>100</v>
      </c>
      <c r="I36" s="41">
        <v>100</v>
      </c>
      <c r="J36" s="41">
        <v>0</v>
      </c>
      <c r="K36" s="28">
        <f t="shared" si="7"/>
        <v>0</v>
      </c>
      <c r="L36" s="41">
        <v>0</v>
      </c>
      <c r="M36" s="41">
        <v>100</v>
      </c>
      <c r="N36" s="41">
        <v>0</v>
      </c>
      <c r="O36" s="41">
        <v>10</v>
      </c>
      <c r="P36" s="28">
        <f t="shared" si="2"/>
        <v>100</v>
      </c>
      <c r="Q36" s="41">
        <v>0</v>
      </c>
      <c r="R36" s="34" t="s">
        <v>67</v>
      </c>
    </row>
    <row r="37" spans="1:18" ht="71.25" customHeight="1" x14ac:dyDescent="0.25"/>
    <row r="38" spans="1:18" ht="71.25" customHeight="1" x14ac:dyDescent="0.25"/>
    <row r="39" spans="1:18" ht="15.75" customHeight="1" x14ac:dyDescent="0.25"/>
    <row r="40" spans="1:18" ht="15.75" customHeight="1" x14ac:dyDescent="0.25"/>
    <row r="41" spans="1:18" ht="15.75" customHeight="1" x14ac:dyDescent="0.25"/>
    <row r="42" spans="1:18" ht="15.75" customHeight="1" x14ac:dyDescent="0.25"/>
    <row r="43" spans="1:18" ht="15.75" customHeight="1" x14ac:dyDescent="0.25"/>
    <row r="44" spans="1:18" ht="15.75" customHeight="1" x14ac:dyDescent="0.25"/>
    <row r="45" spans="1:18" ht="15.75" customHeight="1" x14ac:dyDescent="0.25"/>
    <row r="46" spans="1:18" ht="15.75" customHeight="1" x14ac:dyDescent="0.25"/>
    <row r="47" spans="1:18" ht="15.75" customHeight="1" x14ac:dyDescent="0.25"/>
    <row r="48" spans="1:1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4">
    <mergeCell ref="A5:R5"/>
    <mergeCell ref="R3:R4"/>
    <mergeCell ref="A1:R1"/>
    <mergeCell ref="A3:A4"/>
    <mergeCell ref="B3:B4"/>
    <mergeCell ref="C3:D3"/>
    <mergeCell ref="E3:F3"/>
    <mergeCell ref="G3:G4"/>
    <mergeCell ref="H3:I3"/>
    <mergeCell ref="J3:K3"/>
    <mergeCell ref="L3:L4"/>
    <mergeCell ref="M3:N3"/>
    <mergeCell ref="O3:P3"/>
    <mergeCell ref="Q3:Q4"/>
  </mergeCells>
  <pageMargins left="0.31496062992125984" right="0.31496062992125984" top="0.15748031496062992" bottom="0.15748031496062992" header="0" footer="0"/>
  <pageSetup scale="63" fitToHeight="4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4" sqref="A4:H4"/>
    </sheetView>
  </sheetViews>
  <sheetFormatPr defaultColWidth="14.42578125" defaultRowHeight="15" customHeight="1" x14ac:dyDescent="0.25"/>
  <cols>
    <col min="1" max="1" width="53.7109375" customWidth="1"/>
    <col min="2" max="2" width="10.7109375" customWidth="1"/>
    <col min="3" max="4" width="8.7109375" customWidth="1"/>
    <col min="5" max="5" width="10.7109375" customWidth="1"/>
    <col min="6" max="6" width="8.7109375" customWidth="1"/>
    <col min="7" max="7" width="12.5703125" customWidth="1"/>
    <col min="8" max="8" width="15.7109375" customWidth="1"/>
    <col min="9" max="26" width="8" customWidth="1"/>
  </cols>
  <sheetData>
    <row r="1" spans="1:26" ht="39.75" customHeight="1" x14ac:dyDescent="0.25">
      <c r="A1" s="211" t="s">
        <v>61</v>
      </c>
      <c r="B1" s="212"/>
      <c r="C1" s="212"/>
      <c r="D1" s="212"/>
      <c r="E1" s="212"/>
      <c r="F1" s="212"/>
      <c r="G1" s="212"/>
      <c r="H1" s="2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" customHeight="1" x14ac:dyDescent="0.25">
      <c r="A2" s="215" t="s">
        <v>1</v>
      </c>
      <c r="B2" s="215" t="s">
        <v>2</v>
      </c>
      <c r="C2" s="216" t="s">
        <v>150</v>
      </c>
      <c r="D2" s="210"/>
      <c r="E2" s="216" t="s">
        <v>4</v>
      </c>
      <c r="F2" s="210"/>
      <c r="G2" s="215" t="s">
        <v>5</v>
      </c>
      <c r="H2" s="215" t="s">
        <v>6</v>
      </c>
    </row>
    <row r="3" spans="1:26" ht="36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114</v>
      </c>
      <c r="G3" s="214"/>
      <c r="H3" s="214"/>
    </row>
    <row r="4" spans="1:26" ht="24.95" customHeight="1" x14ac:dyDescent="0.25">
      <c r="A4" s="226" t="s">
        <v>151</v>
      </c>
      <c r="B4" s="209"/>
      <c r="C4" s="209"/>
      <c r="D4" s="209"/>
      <c r="E4" s="209"/>
      <c r="F4" s="209"/>
      <c r="G4" s="209"/>
      <c r="H4" s="210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x14ac:dyDescent="0.25">
      <c r="A5" s="6" t="s">
        <v>12</v>
      </c>
      <c r="B5" s="92" t="s">
        <v>152</v>
      </c>
      <c r="C5" s="93">
        <v>3022</v>
      </c>
      <c r="D5" s="93">
        <v>3022</v>
      </c>
      <c r="E5" s="93">
        <v>10</v>
      </c>
      <c r="F5" s="94">
        <f t="shared" ref="F5:F36" si="0">100-(D5/C5*100)</f>
        <v>0</v>
      </c>
      <c r="G5" s="116">
        <v>0</v>
      </c>
      <c r="H5" s="164"/>
    </row>
    <row r="6" spans="1:26" ht="24" x14ac:dyDescent="0.25">
      <c r="A6" s="6" t="s">
        <v>14</v>
      </c>
      <c r="B6" s="92" t="s">
        <v>152</v>
      </c>
      <c r="C6" s="7">
        <v>4440</v>
      </c>
      <c r="D6" s="7">
        <v>4290</v>
      </c>
      <c r="E6" s="7">
        <v>10</v>
      </c>
      <c r="F6" s="8">
        <f t="shared" si="0"/>
        <v>3.3783783783783718</v>
      </c>
      <c r="G6" s="9">
        <v>0</v>
      </c>
      <c r="H6" s="165"/>
    </row>
    <row r="7" spans="1:26" ht="36" x14ac:dyDescent="0.25">
      <c r="A7" s="6" t="s">
        <v>15</v>
      </c>
      <c r="B7" s="92" t="s">
        <v>152</v>
      </c>
      <c r="C7" s="7">
        <v>2460</v>
      </c>
      <c r="D7" s="7">
        <v>2460</v>
      </c>
      <c r="E7" s="7">
        <v>10</v>
      </c>
      <c r="F7" s="8">
        <f t="shared" si="0"/>
        <v>0</v>
      </c>
      <c r="G7" s="7">
        <v>0</v>
      </c>
      <c r="H7" s="46"/>
    </row>
    <row r="8" spans="1:26" ht="25.5" x14ac:dyDescent="0.25">
      <c r="A8" s="15" t="s">
        <v>16</v>
      </c>
      <c r="B8" s="92" t="s">
        <v>152</v>
      </c>
      <c r="C8" s="7">
        <v>8880</v>
      </c>
      <c r="D8" s="7">
        <v>8667</v>
      </c>
      <c r="E8" s="7">
        <v>10</v>
      </c>
      <c r="F8" s="8">
        <f t="shared" si="0"/>
        <v>2.3986486486486456</v>
      </c>
      <c r="G8" s="7">
        <v>0</v>
      </c>
      <c r="H8" s="46"/>
    </row>
    <row r="9" spans="1:26" ht="24" x14ac:dyDescent="0.25">
      <c r="A9" s="6" t="s">
        <v>17</v>
      </c>
      <c r="B9" s="92" t="s">
        <v>152</v>
      </c>
      <c r="C9" s="7">
        <v>2620</v>
      </c>
      <c r="D9" s="7">
        <v>2620</v>
      </c>
      <c r="E9" s="7">
        <v>10</v>
      </c>
      <c r="F9" s="8">
        <f t="shared" si="0"/>
        <v>0</v>
      </c>
      <c r="G9" s="9">
        <v>0</v>
      </c>
      <c r="H9" s="165"/>
    </row>
    <row r="10" spans="1:26" ht="24" x14ac:dyDescent="0.25">
      <c r="A10" s="6" t="s">
        <v>18</v>
      </c>
      <c r="B10" s="92" t="s">
        <v>152</v>
      </c>
      <c r="C10" s="16"/>
      <c r="D10" s="16"/>
      <c r="E10" s="16"/>
      <c r="F10" s="8" t="e">
        <f t="shared" si="0"/>
        <v>#DIV/0!</v>
      </c>
      <c r="G10" s="17"/>
      <c r="H10" s="165"/>
    </row>
    <row r="11" spans="1:26" ht="24" x14ac:dyDescent="0.25">
      <c r="A11" s="6" t="s">
        <v>19</v>
      </c>
      <c r="B11" s="92" t="s">
        <v>152</v>
      </c>
      <c r="C11" s="7">
        <v>6120</v>
      </c>
      <c r="D11" s="7">
        <v>6041</v>
      </c>
      <c r="E11" s="7">
        <v>10</v>
      </c>
      <c r="F11" s="8">
        <f t="shared" si="0"/>
        <v>1.2908496732026151</v>
      </c>
      <c r="G11" s="9">
        <v>0</v>
      </c>
      <c r="H11" s="46"/>
    </row>
    <row r="12" spans="1:26" ht="24" x14ac:dyDescent="0.25">
      <c r="A12" s="6" t="s">
        <v>20</v>
      </c>
      <c r="B12" s="92" t="s">
        <v>152</v>
      </c>
      <c r="C12" s="7">
        <v>8121</v>
      </c>
      <c r="D12" s="7">
        <v>8087</v>
      </c>
      <c r="E12" s="7">
        <v>812</v>
      </c>
      <c r="F12" s="8">
        <f t="shared" si="0"/>
        <v>0.41866765176702359</v>
      </c>
      <c r="G12" s="9">
        <v>0</v>
      </c>
      <c r="H12" s="46"/>
    </row>
    <row r="13" spans="1:26" ht="24" x14ac:dyDescent="0.25">
      <c r="A13" s="6" t="s">
        <v>21</v>
      </c>
      <c r="B13" s="92" t="s">
        <v>152</v>
      </c>
      <c r="C13" s="16"/>
      <c r="D13" s="16"/>
      <c r="E13" s="16"/>
      <c r="F13" s="8" t="e">
        <f t="shared" si="0"/>
        <v>#DIV/0!</v>
      </c>
      <c r="G13" s="56"/>
      <c r="H13" s="165"/>
    </row>
    <row r="14" spans="1:26" ht="24" x14ac:dyDescent="0.25">
      <c r="A14" s="6" t="s">
        <v>22</v>
      </c>
      <c r="B14" s="92" t="s">
        <v>152</v>
      </c>
      <c r="C14" s="16"/>
      <c r="D14" s="16"/>
      <c r="E14" s="16"/>
      <c r="F14" s="8" t="e">
        <f t="shared" si="0"/>
        <v>#DIV/0!</v>
      </c>
      <c r="G14" s="56"/>
      <c r="H14" s="165"/>
    </row>
    <row r="15" spans="1:26" ht="24" x14ac:dyDescent="0.25">
      <c r="A15" s="6" t="s">
        <v>23</v>
      </c>
      <c r="B15" s="92" t="s">
        <v>152</v>
      </c>
      <c r="C15" s="7">
        <v>5625</v>
      </c>
      <c r="D15" s="7">
        <v>5370</v>
      </c>
      <c r="E15" s="7">
        <v>10</v>
      </c>
      <c r="F15" s="8">
        <f t="shared" si="0"/>
        <v>4.5333333333333314</v>
      </c>
      <c r="G15" s="9">
        <v>0</v>
      </c>
      <c r="H15" s="165"/>
    </row>
    <row r="16" spans="1:26" ht="36" x14ac:dyDescent="0.25">
      <c r="A16" s="6" t="s">
        <v>24</v>
      </c>
      <c r="B16" s="92" t="s">
        <v>152</v>
      </c>
      <c r="C16" s="7">
        <v>2138</v>
      </c>
      <c r="D16" s="7">
        <v>2000</v>
      </c>
      <c r="E16" s="7">
        <v>10</v>
      </c>
      <c r="F16" s="8">
        <f t="shared" si="0"/>
        <v>6.4546304957904539</v>
      </c>
      <c r="G16" s="7">
        <v>0</v>
      </c>
      <c r="H16" s="46"/>
    </row>
    <row r="17" spans="1:8" ht="36" x14ac:dyDescent="0.25">
      <c r="A17" s="6" t="s">
        <v>25</v>
      </c>
      <c r="B17" s="92" t="s">
        <v>152</v>
      </c>
      <c r="C17" s="7">
        <v>4560</v>
      </c>
      <c r="D17" s="7">
        <v>4560</v>
      </c>
      <c r="E17" s="7">
        <v>10</v>
      </c>
      <c r="F17" s="8">
        <f t="shared" si="0"/>
        <v>0</v>
      </c>
      <c r="G17" s="9">
        <v>0</v>
      </c>
      <c r="H17" s="4"/>
    </row>
    <row r="18" spans="1:8" ht="24" x14ac:dyDescent="0.25">
      <c r="A18" s="6" t="s">
        <v>26</v>
      </c>
      <c r="B18" s="92" t="s">
        <v>152</v>
      </c>
      <c r="C18" s="7">
        <v>4660</v>
      </c>
      <c r="D18" s="7">
        <v>5068</v>
      </c>
      <c r="E18" s="7">
        <v>10</v>
      </c>
      <c r="F18" s="8">
        <f t="shared" si="0"/>
        <v>-8.7553648068669645</v>
      </c>
      <c r="G18" s="7">
        <v>0</v>
      </c>
      <c r="H18" s="165"/>
    </row>
    <row r="19" spans="1:8" ht="24" x14ac:dyDescent="0.25">
      <c r="A19" s="6" t="s">
        <v>27</v>
      </c>
      <c r="B19" s="92" t="s">
        <v>152</v>
      </c>
      <c r="C19" s="16"/>
      <c r="D19" s="16"/>
      <c r="E19" s="16"/>
      <c r="F19" s="8" t="e">
        <f t="shared" si="0"/>
        <v>#DIV/0!</v>
      </c>
      <c r="G19" s="56"/>
      <c r="H19" s="165"/>
    </row>
    <row r="20" spans="1:8" ht="24" x14ac:dyDescent="0.25">
      <c r="A20" s="6" t="s">
        <v>28</v>
      </c>
      <c r="B20" s="92" t="s">
        <v>152</v>
      </c>
      <c r="C20" s="7">
        <v>18782</v>
      </c>
      <c r="D20" s="7">
        <v>18558</v>
      </c>
      <c r="E20" s="7">
        <v>10</v>
      </c>
      <c r="F20" s="8">
        <f t="shared" si="0"/>
        <v>1.1926312426791696</v>
      </c>
      <c r="G20" s="7">
        <v>0</v>
      </c>
      <c r="H20" s="46"/>
    </row>
    <row r="21" spans="1:8" ht="36" x14ac:dyDescent="0.25">
      <c r="A21" s="6" t="s">
        <v>29</v>
      </c>
      <c r="B21" s="92" t="s">
        <v>152</v>
      </c>
      <c r="C21" s="7">
        <v>9123</v>
      </c>
      <c r="D21" s="7">
        <v>9123</v>
      </c>
      <c r="E21" s="7">
        <v>10</v>
      </c>
      <c r="F21" s="8">
        <f t="shared" si="0"/>
        <v>0</v>
      </c>
      <c r="G21" s="9">
        <v>0</v>
      </c>
      <c r="H21" s="165"/>
    </row>
    <row r="22" spans="1:8" ht="36" x14ac:dyDescent="0.25">
      <c r="A22" s="6" t="s">
        <v>30</v>
      </c>
      <c r="B22" s="92" t="s">
        <v>152</v>
      </c>
      <c r="C22" s="7">
        <v>3180</v>
      </c>
      <c r="D22" s="7">
        <v>3180</v>
      </c>
      <c r="E22" s="7">
        <v>10</v>
      </c>
      <c r="F22" s="8">
        <f t="shared" si="0"/>
        <v>0</v>
      </c>
      <c r="G22" s="9">
        <v>0</v>
      </c>
      <c r="H22" s="4"/>
    </row>
    <row r="23" spans="1:8" ht="24" x14ac:dyDescent="0.25">
      <c r="A23" s="6" t="s">
        <v>31</v>
      </c>
      <c r="B23" s="92" t="s">
        <v>152</v>
      </c>
      <c r="C23" s="16"/>
      <c r="D23" s="16"/>
      <c r="E23" s="16"/>
      <c r="F23" s="8" t="e">
        <f t="shared" si="0"/>
        <v>#DIV/0!</v>
      </c>
      <c r="G23" s="56"/>
      <c r="H23" s="165"/>
    </row>
    <row r="24" spans="1:8" ht="24" x14ac:dyDescent="0.25">
      <c r="A24" s="6" t="s">
        <v>32</v>
      </c>
      <c r="B24" s="92" t="s">
        <v>152</v>
      </c>
      <c r="C24" s="7">
        <v>2423</v>
      </c>
      <c r="D24" s="7">
        <v>2423</v>
      </c>
      <c r="E24" s="7">
        <v>10</v>
      </c>
      <c r="F24" s="8">
        <f t="shared" si="0"/>
        <v>0</v>
      </c>
      <c r="G24" s="61">
        <v>0</v>
      </c>
      <c r="H24" s="165"/>
    </row>
    <row r="25" spans="1:8" ht="24" x14ac:dyDescent="0.25">
      <c r="A25" s="6" t="s">
        <v>33</v>
      </c>
      <c r="B25" s="92" t="s">
        <v>152</v>
      </c>
      <c r="C25" s="16"/>
      <c r="D25" s="16"/>
      <c r="E25" s="16"/>
      <c r="F25" s="8" t="e">
        <f t="shared" si="0"/>
        <v>#DIV/0!</v>
      </c>
      <c r="G25" s="17"/>
      <c r="H25" s="4"/>
    </row>
    <row r="26" spans="1:8" ht="24" x14ac:dyDescent="0.25">
      <c r="A26" s="6" t="s">
        <v>34</v>
      </c>
      <c r="B26" s="92" t="s">
        <v>152</v>
      </c>
      <c r="C26" s="7">
        <v>2932</v>
      </c>
      <c r="D26" s="7">
        <v>2943</v>
      </c>
      <c r="E26" s="7">
        <v>10</v>
      </c>
      <c r="F26" s="8">
        <f t="shared" si="0"/>
        <v>-0.37517053206002515</v>
      </c>
      <c r="G26" s="9">
        <v>0</v>
      </c>
      <c r="H26" s="46"/>
    </row>
    <row r="27" spans="1:8" ht="24" x14ac:dyDescent="0.25">
      <c r="A27" s="6" t="s">
        <v>35</v>
      </c>
      <c r="B27" s="92" t="s">
        <v>152</v>
      </c>
      <c r="C27" s="7">
        <v>7356</v>
      </c>
      <c r="D27" s="7">
        <v>6630</v>
      </c>
      <c r="E27" s="7">
        <v>10</v>
      </c>
      <c r="F27" s="8">
        <f t="shared" si="0"/>
        <v>9.8694942903752008</v>
      </c>
      <c r="G27" s="166">
        <v>0</v>
      </c>
      <c r="H27" s="46"/>
    </row>
    <row r="28" spans="1:8" ht="24" x14ac:dyDescent="0.25">
      <c r="A28" s="6" t="s">
        <v>36</v>
      </c>
      <c r="B28" s="92" t="s">
        <v>152</v>
      </c>
      <c r="C28" s="7">
        <v>3552</v>
      </c>
      <c r="D28" s="7">
        <v>3552</v>
      </c>
      <c r="E28" s="7">
        <v>10</v>
      </c>
      <c r="F28" s="8">
        <f t="shared" si="0"/>
        <v>0</v>
      </c>
      <c r="G28" s="7">
        <v>0</v>
      </c>
      <c r="H28" s="46"/>
    </row>
    <row r="29" spans="1:8" ht="36" x14ac:dyDescent="0.25">
      <c r="A29" s="6" t="s">
        <v>37</v>
      </c>
      <c r="B29" s="92" t="s">
        <v>152</v>
      </c>
      <c r="C29" s="16"/>
      <c r="D29" s="16"/>
      <c r="E29" s="16"/>
      <c r="F29" s="8" t="e">
        <f t="shared" si="0"/>
        <v>#DIV/0!</v>
      </c>
      <c r="G29" s="56"/>
      <c r="H29" s="165"/>
    </row>
    <row r="30" spans="1:8" ht="24" x14ac:dyDescent="0.25">
      <c r="A30" s="6" t="s">
        <v>38</v>
      </c>
      <c r="B30" s="92" t="s">
        <v>152</v>
      </c>
      <c r="C30" s="7">
        <v>1698</v>
      </c>
      <c r="D30" s="7">
        <v>1731</v>
      </c>
      <c r="E30" s="7">
        <v>10</v>
      </c>
      <c r="F30" s="8">
        <f t="shared" si="0"/>
        <v>-1.9434628975264872</v>
      </c>
      <c r="G30" s="7">
        <v>0</v>
      </c>
      <c r="H30" s="46"/>
    </row>
    <row r="31" spans="1:8" ht="24" x14ac:dyDescent="0.25">
      <c r="A31" s="6" t="s">
        <v>39</v>
      </c>
      <c r="B31" s="92" t="s">
        <v>152</v>
      </c>
      <c r="C31" s="16"/>
      <c r="D31" s="16"/>
      <c r="E31" s="16"/>
      <c r="F31" s="8" t="e">
        <f t="shared" si="0"/>
        <v>#DIV/0!</v>
      </c>
      <c r="G31" s="56"/>
      <c r="H31" s="165"/>
    </row>
    <row r="32" spans="1:8" ht="24" x14ac:dyDescent="0.25">
      <c r="A32" s="6" t="s">
        <v>40</v>
      </c>
      <c r="B32" s="92" t="s">
        <v>152</v>
      </c>
      <c r="C32" s="7">
        <v>5219</v>
      </c>
      <c r="D32" s="7">
        <v>4765</v>
      </c>
      <c r="E32" s="7">
        <v>10</v>
      </c>
      <c r="F32" s="167">
        <f t="shared" si="0"/>
        <v>8.6989844797853948</v>
      </c>
      <c r="G32" s="97">
        <v>0</v>
      </c>
      <c r="H32" s="46"/>
    </row>
    <row r="33" spans="1:26" ht="24" x14ac:dyDescent="0.25">
      <c r="A33" s="6" t="s">
        <v>41</v>
      </c>
      <c r="B33" s="92" t="s">
        <v>152</v>
      </c>
      <c r="C33" s="16"/>
      <c r="D33" s="16"/>
      <c r="E33" s="16"/>
      <c r="F33" s="8" t="e">
        <f t="shared" si="0"/>
        <v>#DIV/0!</v>
      </c>
      <c r="G33" s="56"/>
      <c r="H33" s="165"/>
    </row>
    <row r="34" spans="1:26" ht="36" x14ac:dyDescent="0.25">
      <c r="A34" s="20" t="s">
        <v>42</v>
      </c>
      <c r="B34" s="92" t="s">
        <v>152</v>
      </c>
      <c r="C34" s="7">
        <v>5328</v>
      </c>
      <c r="D34" s="7">
        <v>4860</v>
      </c>
      <c r="E34" s="7">
        <v>10</v>
      </c>
      <c r="F34" s="8">
        <f t="shared" si="0"/>
        <v>8.7837837837837895</v>
      </c>
      <c r="G34" s="7">
        <v>0</v>
      </c>
      <c r="H34" s="46"/>
    </row>
    <row r="35" spans="1:26" ht="24" x14ac:dyDescent="0.25">
      <c r="A35" s="6" t="s">
        <v>43</v>
      </c>
      <c r="B35" s="92" t="s">
        <v>152</v>
      </c>
      <c r="C35" s="7">
        <v>7429</v>
      </c>
      <c r="D35" s="7">
        <v>7668</v>
      </c>
      <c r="E35" s="7">
        <v>10</v>
      </c>
      <c r="F35" s="8">
        <f t="shared" si="0"/>
        <v>-3.2171220891102479</v>
      </c>
      <c r="G35" s="7">
        <v>0</v>
      </c>
      <c r="H35" s="46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9.5" customHeight="1" x14ac:dyDescent="0.25">
      <c r="A36" s="23" t="s">
        <v>44</v>
      </c>
      <c r="B36" s="92" t="s">
        <v>152</v>
      </c>
      <c r="C36" s="24">
        <f t="shared" ref="C36:D36" si="1">SUM(C5:C35)</f>
        <v>119668</v>
      </c>
      <c r="D36" s="24">
        <f t="shared" si="1"/>
        <v>117618</v>
      </c>
      <c r="E36" s="37"/>
      <c r="F36" s="8">
        <f t="shared" si="0"/>
        <v>1.7130728348430608</v>
      </c>
      <c r="G36" s="38"/>
      <c r="H36" s="39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9.5" customHeight="1" x14ac:dyDescent="0.25">
      <c r="A37" s="168"/>
      <c r="B37" s="169"/>
      <c r="C37" s="170"/>
      <c r="D37" s="170"/>
      <c r="E37" s="171"/>
      <c r="F37" s="172"/>
      <c r="G37" s="66"/>
      <c r="H37" s="6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9.5" customHeight="1" x14ac:dyDescent="0.25">
      <c r="F38" s="172"/>
    </row>
    <row r="39" spans="1:26" ht="19.5" customHeight="1" x14ac:dyDescent="0.25">
      <c r="A39" s="15" t="s">
        <v>153</v>
      </c>
      <c r="B39" s="173"/>
      <c r="C39" s="173">
        <v>13907</v>
      </c>
      <c r="D39" s="173">
        <v>14371</v>
      </c>
      <c r="E39" s="173"/>
      <c r="F39" s="8">
        <f>100-(D39/C39*100)</f>
        <v>-3.3364492701517321</v>
      </c>
      <c r="G39" s="42"/>
      <c r="H39" s="42"/>
    </row>
    <row r="40" spans="1:26" ht="19.5" customHeight="1" x14ac:dyDescent="0.25">
      <c r="A40" s="173"/>
      <c r="B40" s="173"/>
      <c r="C40" s="173"/>
      <c r="D40" s="173"/>
      <c r="E40" s="173"/>
      <c r="F40" s="8"/>
      <c r="G40" s="42"/>
      <c r="H40" s="42"/>
    </row>
    <row r="41" spans="1:26" ht="19.5" customHeight="1" x14ac:dyDescent="0.25">
      <c r="A41" s="174" t="s">
        <v>140</v>
      </c>
      <c r="B41" s="174"/>
      <c r="C41" s="174">
        <f>C36+C39</f>
        <v>133575</v>
      </c>
      <c r="D41" s="174">
        <f t="shared" ref="D41" si="2">D36+D39</f>
        <v>131989</v>
      </c>
      <c r="E41" s="174"/>
      <c r="F41" s="8">
        <f>100-(D41/C41*100)</f>
        <v>1.1873479318734894</v>
      </c>
      <c r="G41" s="175"/>
      <c r="H41" s="175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</row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31496062992125984" right="0.31496062992125984" top="0.15748031496062992" bottom="0.15748031496062992" header="0" footer="0"/>
  <pageSetup scale="77" fitToHeight="3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0"/>
  <sheetViews>
    <sheetView topLeftCell="A28" workbookViewId="0">
      <selection activeCell="E6" sqref="E6"/>
    </sheetView>
  </sheetViews>
  <sheetFormatPr defaultColWidth="14.42578125" defaultRowHeight="15" customHeight="1" x14ac:dyDescent="0.25"/>
  <cols>
    <col min="1" max="1" width="35.7109375" customWidth="1"/>
    <col min="2" max="2" width="8" customWidth="1"/>
    <col min="3" max="4" width="8.7109375" customWidth="1"/>
    <col min="5" max="5" width="9.7109375" customWidth="1"/>
    <col min="6" max="6" width="8.7109375" customWidth="1"/>
    <col min="7" max="7" width="10.7109375" customWidth="1"/>
    <col min="8" max="9" width="8.7109375" customWidth="1"/>
    <col min="10" max="10" width="9.7109375" customWidth="1"/>
    <col min="11" max="11" width="8.7109375" customWidth="1"/>
    <col min="12" max="13" width="12.7109375" customWidth="1"/>
  </cols>
  <sheetData>
    <row r="1" spans="1:13" ht="30" customHeight="1" x14ac:dyDescent="0.25">
      <c r="A1" s="236" t="s">
        <v>61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3" spans="1:13" ht="94.5" customHeight="1" x14ac:dyDescent="0.25">
      <c r="A3" s="213" t="s">
        <v>1</v>
      </c>
      <c r="B3" s="219" t="s">
        <v>2</v>
      </c>
      <c r="C3" s="225" t="s">
        <v>46</v>
      </c>
      <c r="D3" s="218"/>
      <c r="E3" s="225" t="s">
        <v>47</v>
      </c>
      <c r="F3" s="218"/>
      <c r="G3" s="215" t="s">
        <v>5</v>
      </c>
      <c r="H3" s="224" t="s">
        <v>48</v>
      </c>
      <c r="I3" s="210"/>
      <c r="J3" s="225" t="s">
        <v>47</v>
      </c>
      <c r="K3" s="221"/>
      <c r="L3" s="215" t="s">
        <v>5</v>
      </c>
      <c r="M3" s="215" t="s">
        <v>6</v>
      </c>
    </row>
    <row r="4" spans="1:13" ht="36" customHeight="1" x14ac:dyDescent="0.25">
      <c r="A4" s="214"/>
      <c r="B4" s="214"/>
      <c r="C4" s="4" t="s">
        <v>50</v>
      </c>
      <c r="D4" s="4" t="s">
        <v>51</v>
      </c>
      <c r="E4" s="4" t="s">
        <v>9</v>
      </c>
      <c r="F4" s="4" t="s">
        <v>91</v>
      </c>
      <c r="G4" s="214"/>
      <c r="H4" s="4" t="s">
        <v>50</v>
      </c>
      <c r="I4" s="4" t="s">
        <v>51</v>
      </c>
      <c r="J4" s="4" t="s">
        <v>9</v>
      </c>
      <c r="K4" s="4" t="s">
        <v>91</v>
      </c>
      <c r="L4" s="214"/>
      <c r="M4" s="214"/>
    </row>
    <row r="5" spans="1:13" ht="30" customHeight="1" x14ac:dyDescent="0.25">
      <c r="A5" s="208" t="s">
        <v>154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</row>
    <row r="6" spans="1:13" ht="60" x14ac:dyDescent="0.25">
      <c r="A6" s="6" t="s">
        <v>12</v>
      </c>
      <c r="B6" s="28" t="s">
        <v>54</v>
      </c>
      <c r="C6" s="41">
        <v>100</v>
      </c>
      <c r="D6" s="41">
        <v>100</v>
      </c>
      <c r="E6" s="41">
        <v>0</v>
      </c>
      <c r="F6" s="28">
        <f t="shared" ref="F6:F36" si="0">100-(D6/C6*100)</f>
        <v>0</v>
      </c>
      <c r="G6" s="41">
        <v>0</v>
      </c>
      <c r="H6" s="41">
        <v>100</v>
      </c>
      <c r="I6" s="41">
        <v>100</v>
      </c>
      <c r="J6" s="41">
        <v>0</v>
      </c>
      <c r="K6" s="28">
        <f t="shared" ref="K6:K36" si="1">100-(I6/H6*100)</f>
        <v>0</v>
      </c>
      <c r="L6" s="41">
        <v>0</v>
      </c>
      <c r="M6" s="28"/>
    </row>
    <row r="7" spans="1:13" ht="36" x14ac:dyDescent="0.25">
      <c r="A7" s="6" t="s">
        <v>14</v>
      </c>
      <c r="B7" s="28" t="s">
        <v>54</v>
      </c>
      <c r="C7" s="41">
        <v>100</v>
      </c>
      <c r="D7" s="41">
        <v>100</v>
      </c>
      <c r="E7" s="41">
        <v>0</v>
      </c>
      <c r="F7" s="28">
        <f t="shared" si="0"/>
        <v>0</v>
      </c>
      <c r="G7" s="41">
        <v>0</v>
      </c>
      <c r="H7" s="41">
        <v>100</v>
      </c>
      <c r="I7" s="41">
        <v>100</v>
      </c>
      <c r="J7" s="41">
        <v>0</v>
      </c>
      <c r="K7" s="28">
        <f t="shared" si="1"/>
        <v>0</v>
      </c>
      <c r="L7" s="41">
        <v>0</v>
      </c>
      <c r="M7" s="28"/>
    </row>
    <row r="8" spans="1:13" ht="60" x14ac:dyDescent="0.25">
      <c r="A8" s="6" t="s">
        <v>15</v>
      </c>
      <c r="B8" s="28" t="s">
        <v>54</v>
      </c>
      <c r="C8" s="41">
        <v>100</v>
      </c>
      <c r="D8" s="41">
        <v>100</v>
      </c>
      <c r="E8" s="41">
        <v>0</v>
      </c>
      <c r="F8" s="28">
        <f t="shared" si="0"/>
        <v>0</v>
      </c>
      <c r="G8" s="41">
        <v>0</v>
      </c>
      <c r="H8" s="41">
        <v>100</v>
      </c>
      <c r="I8" s="41">
        <v>100</v>
      </c>
      <c r="J8" s="41">
        <v>0</v>
      </c>
      <c r="K8" s="28">
        <f t="shared" si="1"/>
        <v>0</v>
      </c>
      <c r="L8" s="41">
        <v>0</v>
      </c>
      <c r="M8" s="28"/>
    </row>
    <row r="9" spans="1:13" ht="38.25" x14ac:dyDescent="0.25">
      <c r="A9" s="15" t="s">
        <v>16</v>
      </c>
      <c r="B9" s="28" t="s">
        <v>54</v>
      </c>
      <c r="C9" s="41">
        <v>100</v>
      </c>
      <c r="D9" s="41">
        <v>100</v>
      </c>
      <c r="E9" s="41">
        <v>0</v>
      </c>
      <c r="F9" s="28">
        <f t="shared" si="0"/>
        <v>0</v>
      </c>
      <c r="G9" s="41">
        <v>0</v>
      </c>
      <c r="H9" s="41">
        <v>100</v>
      </c>
      <c r="I9" s="41">
        <v>100</v>
      </c>
      <c r="J9" s="41">
        <v>0</v>
      </c>
      <c r="K9" s="28">
        <f t="shared" si="1"/>
        <v>0</v>
      </c>
      <c r="L9" s="41">
        <v>0</v>
      </c>
      <c r="M9" s="28"/>
    </row>
    <row r="10" spans="1:13" ht="36" x14ac:dyDescent="0.25">
      <c r="A10" s="6" t="s">
        <v>17</v>
      </c>
      <c r="B10" s="28" t="s">
        <v>54</v>
      </c>
      <c r="C10" s="41">
        <v>100</v>
      </c>
      <c r="D10" s="41">
        <v>100</v>
      </c>
      <c r="E10" s="41">
        <v>0</v>
      </c>
      <c r="F10" s="28">
        <f t="shared" si="0"/>
        <v>0</v>
      </c>
      <c r="G10" s="41">
        <v>0</v>
      </c>
      <c r="H10" s="41">
        <v>100</v>
      </c>
      <c r="I10" s="41">
        <v>100</v>
      </c>
      <c r="J10" s="41">
        <v>0</v>
      </c>
      <c r="K10" s="28">
        <f t="shared" si="1"/>
        <v>0</v>
      </c>
      <c r="L10" s="41">
        <v>0</v>
      </c>
      <c r="M10" s="28"/>
    </row>
    <row r="11" spans="1:13" ht="36" x14ac:dyDescent="0.25">
      <c r="A11" s="6" t="s">
        <v>18</v>
      </c>
      <c r="B11" s="28" t="s">
        <v>54</v>
      </c>
      <c r="C11" s="28"/>
      <c r="D11" s="28"/>
      <c r="E11" s="28"/>
      <c r="F11" s="28" t="e">
        <f t="shared" si="0"/>
        <v>#DIV/0!</v>
      </c>
      <c r="G11" s="28"/>
      <c r="H11" s="28"/>
      <c r="I11" s="28"/>
      <c r="J11" s="28"/>
      <c r="K11" s="28" t="e">
        <f t="shared" si="1"/>
        <v>#DIV/0!</v>
      </c>
      <c r="L11" s="28"/>
      <c r="M11" s="28"/>
    </row>
    <row r="12" spans="1:13" ht="36" x14ac:dyDescent="0.25">
      <c r="A12" s="6" t="s">
        <v>19</v>
      </c>
      <c r="B12" s="28" t="s">
        <v>54</v>
      </c>
      <c r="C12" s="41">
        <v>100</v>
      </c>
      <c r="D12" s="41">
        <v>100</v>
      </c>
      <c r="E12" s="41">
        <v>0</v>
      </c>
      <c r="F12" s="28">
        <f t="shared" si="0"/>
        <v>0</v>
      </c>
      <c r="G12" s="41">
        <v>0</v>
      </c>
      <c r="H12" s="41">
        <v>100</v>
      </c>
      <c r="I12" s="41">
        <v>100</v>
      </c>
      <c r="J12" s="41">
        <v>0</v>
      </c>
      <c r="K12" s="28">
        <f t="shared" si="1"/>
        <v>0</v>
      </c>
      <c r="L12" s="41">
        <v>0</v>
      </c>
      <c r="M12" s="28"/>
    </row>
    <row r="13" spans="1:13" ht="24" x14ac:dyDescent="0.25">
      <c r="A13" s="6" t="s">
        <v>20</v>
      </c>
      <c r="B13" s="28" t="s">
        <v>54</v>
      </c>
      <c r="C13" s="41">
        <v>100</v>
      </c>
      <c r="D13" s="41">
        <v>100</v>
      </c>
      <c r="E13" s="41">
        <v>0</v>
      </c>
      <c r="F13" s="28">
        <f t="shared" si="0"/>
        <v>0</v>
      </c>
      <c r="G13" s="41">
        <v>0</v>
      </c>
      <c r="H13" s="41">
        <v>100</v>
      </c>
      <c r="I13" s="41">
        <v>100</v>
      </c>
      <c r="J13" s="41">
        <v>0</v>
      </c>
      <c r="K13" s="28">
        <f t="shared" si="1"/>
        <v>0</v>
      </c>
      <c r="L13" s="41">
        <v>0</v>
      </c>
      <c r="M13" s="28"/>
    </row>
    <row r="14" spans="1:13" ht="36" x14ac:dyDescent="0.25">
      <c r="A14" s="6" t="s">
        <v>21</v>
      </c>
      <c r="B14" s="28" t="s">
        <v>54</v>
      </c>
      <c r="C14" s="28"/>
      <c r="D14" s="28"/>
      <c r="E14" s="28"/>
      <c r="F14" s="28" t="e">
        <f t="shared" si="0"/>
        <v>#DIV/0!</v>
      </c>
      <c r="G14" s="28"/>
      <c r="H14" s="28"/>
      <c r="I14" s="28"/>
      <c r="J14" s="28"/>
      <c r="K14" s="28" t="e">
        <f t="shared" si="1"/>
        <v>#DIV/0!</v>
      </c>
      <c r="L14" s="28"/>
      <c r="M14" s="28"/>
    </row>
    <row r="15" spans="1:13" ht="36" x14ac:dyDescent="0.25">
      <c r="A15" s="6" t="s">
        <v>22</v>
      </c>
      <c r="B15" s="28" t="s">
        <v>54</v>
      </c>
      <c r="C15" s="28"/>
      <c r="D15" s="28"/>
      <c r="E15" s="28"/>
      <c r="F15" s="28" t="e">
        <f t="shared" si="0"/>
        <v>#DIV/0!</v>
      </c>
      <c r="G15" s="28"/>
      <c r="H15" s="28"/>
      <c r="I15" s="28"/>
      <c r="J15" s="28"/>
      <c r="K15" s="28" t="e">
        <f t="shared" si="1"/>
        <v>#DIV/0!</v>
      </c>
      <c r="L15" s="28"/>
      <c r="M15" s="28"/>
    </row>
    <row r="16" spans="1:13" ht="36" x14ac:dyDescent="0.25">
      <c r="A16" s="6" t="s">
        <v>23</v>
      </c>
      <c r="B16" s="28" t="s">
        <v>54</v>
      </c>
      <c r="C16" s="41">
        <v>100</v>
      </c>
      <c r="D16" s="41">
        <v>100</v>
      </c>
      <c r="E16" s="41">
        <v>0</v>
      </c>
      <c r="F16" s="28">
        <f t="shared" si="0"/>
        <v>0</v>
      </c>
      <c r="G16" s="41">
        <v>0</v>
      </c>
      <c r="H16" s="41">
        <v>100</v>
      </c>
      <c r="I16" s="41">
        <v>100</v>
      </c>
      <c r="J16" s="41">
        <v>0</v>
      </c>
      <c r="K16" s="28">
        <f t="shared" si="1"/>
        <v>0</v>
      </c>
      <c r="L16" s="41">
        <v>0</v>
      </c>
      <c r="M16" s="28"/>
    </row>
    <row r="17" spans="1:13" ht="60" x14ac:dyDescent="0.25">
      <c r="A17" s="6" t="s">
        <v>24</v>
      </c>
      <c r="B17" s="28" t="s">
        <v>54</v>
      </c>
      <c r="C17" s="41">
        <v>100</v>
      </c>
      <c r="D17" s="41">
        <v>100</v>
      </c>
      <c r="E17" s="41">
        <v>0</v>
      </c>
      <c r="F17" s="28">
        <f t="shared" si="0"/>
        <v>0</v>
      </c>
      <c r="G17" s="41">
        <v>0</v>
      </c>
      <c r="H17" s="41">
        <v>100</v>
      </c>
      <c r="I17" s="41">
        <v>100</v>
      </c>
      <c r="J17" s="41">
        <v>0</v>
      </c>
      <c r="K17" s="28">
        <f t="shared" si="1"/>
        <v>0</v>
      </c>
      <c r="L17" s="41">
        <v>0</v>
      </c>
      <c r="M17" s="28"/>
    </row>
    <row r="18" spans="1:13" ht="60" x14ac:dyDescent="0.25">
      <c r="A18" s="6" t="s">
        <v>25</v>
      </c>
      <c r="B18" s="28" t="s">
        <v>54</v>
      </c>
      <c r="C18" s="41">
        <v>100</v>
      </c>
      <c r="D18" s="41">
        <v>100</v>
      </c>
      <c r="E18" s="41">
        <v>0</v>
      </c>
      <c r="F18" s="28">
        <f t="shared" si="0"/>
        <v>0</v>
      </c>
      <c r="G18" s="41">
        <v>0</v>
      </c>
      <c r="H18" s="41">
        <v>100</v>
      </c>
      <c r="I18" s="41">
        <v>100</v>
      </c>
      <c r="J18" s="41">
        <v>0</v>
      </c>
      <c r="K18" s="28">
        <f t="shared" si="1"/>
        <v>0</v>
      </c>
      <c r="L18" s="41">
        <v>0</v>
      </c>
      <c r="M18" s="28"/>
    </row>
    <row r="19" spans="1:13" ht="36" x14ac:dyDescent="0.25">
      <c r="A19" s="6" t="s">
        <v>26</v>
      </c>
      <c r="B19" s="28" t="s">
        <v>54</v>
      </c>
      <c r="C19" s="41">
        <v>100</v>
      </c>
      <c r="D19" s="41">
        <v>100</v>
      </c>
      <c r="E19" s="41">
        <v>0</v>
      </c>
      <c r="F19" s="28">
        <f t="shared" si="0"/>
        <v>0</v>
      </c>
      <c r="G19" s="41">
        <v>0</v>
      </c>
      <c r="H19" s="41">
        <v>100</v>
      </c>
      <c r="I19" s="41">
        <v>100</v>
      </c>
      <c r="J19" s="41">
        <v>0</v>
      </c>
      <c r="K19" s="28">
        <f t="shared" si="1"/>
        <v>0</v>
      </c>
      <c r="L19" s="41">
        <v>0</v>
      </c>
      <c r="M19" s="28"/>
    </row>
    <row r="20" spans="1:13" ht="36" x14ac:dyDescent="0.25">
      <c r="A20" s="6" t="s">
        <v>27</v>
      </c>
      <c r="B20" s="28" t="s">
        <v>54</v>
      </c>
      <c r="C20" s="28"/>
      <c r="D20" s="28"/>
      <c r="E20" s="28"/>
      <c r="F20" s="28" t="e">
        <f t="shared" si="0"/>
        <v>#DIV/0!</v>
      </c>
      <c r="G20" s="28"/>
      <c r="H20" s="28"/>
      <c r="I20" s="28"/>
      <c r="J20" s="28"/>
      <c r="K20" s="28" t="e">
        <f t="shared" si="1"/>
        <v>#DIV/0!</v>
      </c>
      <c r="L20" s="28"/>
      <c r="M20" s="28"/>
    </row>
    <row r="21" spans="1:13" ht="36" x14ac:dyDescent="0.25">
      <c r="A21" s="6" t="s">
        <v>28</v>
      </c>
      <c r="B21" s="28" t="s">
        <v>54</v>
      </c>
      <c r="C21" s="41">
        <v>100</v>
      </c>
      <c r="D21" s="41">
        <v>100</v>
      </c>
      <c r="E21" s="41">
        <v>0</v>
      </c>
      <c r="F21" s="28">
        <f t="shared" si="0"/>
        <v>0</v>
      </c>
      <c r="G21" s="41">
        <v>0</v>
      </c>
      <c r="H21" s="41">
        <v>100</v>
      </c>
      <c r="I21" s="41">
        <v>100</v>
      </c>
      <c r="J21" s="41">
        <v>0</v>
      </c>
      <c r="K21" s="28">
        <f t="shared" si="1"/>
        <v>0</v>
      </c>
      <c r="L21" s="41">
        <v>0</v>
      </c>
      <c r="M21" s="28"/>
    </row>
    <row r="22" spans="1:13" ht="60" x14ac:dyDescent="0.25">
      <c r="A22" s="6" t="s">
        <v>29</v>
      </c>
      <c r="B22" s="28" t="s">
        <v>54</v>
      </c>
      <c r="C22" s="41">
        <v>100</v>
      </c>
      <c r="D22" s="41">
        <v>100</v>
      </c>
      <c r="E22" s="41">
        <v>0</v>
      </c>
      <c r="F22" s="28">
        <f t="shared" si="0"/>
        <v>0</v>
      </c>
      <c r="G22" s="41">
        <v>0</v>
      </c>
      <c r="H22" s="41">
        <v>100</v>
      </c>
      <c r="I22" s="41">
        <v>100</v>
      </c>
      <c r="J22" s="41">
        <v>0</v>
      </c>
      <c r="K22" s="28">
        <f t="shared" si="1"/>
        <v>0</v>
      </c>
      <c r="L22" s="41">
        <v>0</v>
      </c>
      <c r="M22" s="28"/>
    </row>
    <row r="23" spans="1:13" ht="60" x14ac:dyDescent="0.25">
      <c r="A23" s="6" t="s">
        <v>30</v>
      </c>
      <c r="B23" s="28" t="s">
        <v>54</v>
      </c>
      <c r="C23" s="41">
        <v>100</v>
      </c>
      <c r="D23" s="41">
        <v>100</v>
      </c>
      <c r="E23" s="41">
        <v>0</v>
      </c>
      <c r="F23" s="28">
        <f t="shared" si="0"/>
        <v>0</v>
      </c>
      <c r="G23" s="41">
        <v>0</v>
      </c>
      <c r="H23" s="41">
        <v>100</v>
      </c>
      <c r="I23" s="41">
        <v>100</v>
      </c>
      <c r="J23" s="41">
        <v>0</v>
      </c>
      <c r="K23" s="28">
        <f t="shared" si="1"/>
        <v>0</v>
      </c>
      <c r="L23" s="41">
        <v>0</v>
      </c>
      <c r="M23" s="28"/>
    </row>
    <row r="24" spans="1:13" ht="48" x14ac:dyDescent="0.25">
      <c r="A24" s="6" t="s">
        <v>31</v>
      </c>
      <c r="B24" s="28" t="s">
        <v>54</v>
      </c>
      <c r="C24" s="28"/>
      <c r="D24" s="28"/>
      <c r="E24" s="28"/>
      <c r="F24" s="28" t="e">
        <f t="shared" si="0"/>
        <v>#DIV/0!</v>
      </c>
      <c r="G24" s="28"/>
      <c r="H24" s="28"/>
      <c r="I24" s="28"/>
      <c r="J24" s="28"/>
      <c r="K24" s="28" t="e">
        <f t="shared" si="1"/>
        <v>#DIV/0!</v>
      </c>
      <c r="L24" s="28"/>
      <c r="M24" s="28"/>
    </row>
    <row r="25" spans="1:13" ht="36" x14ac:dyDescent="0.25">
      <c r="A25" s="6" t="s">
        <v>32</v>
      </c>
      <c r="B25" s="28" t="s">
        <v>54</v>
      </c>
      <c r="C25" s="28"/>
      <c r="D25" s="28"/>
      <c r="E25" s="28"/>
      <c r="F25" s="28" t="e">
        <f t="shared" si="0"/>
        <v>#DIV/0!</v>
      </c>
      <c r="G25" s="28"/>
      <c r="H25" s="28"/>
      <c r="I25" s="28"/>
      <c r="J25" s="28"/>
      <c r="K25" s="28" t="e">
        <f t="shared" si="1"/>
        <v>#DIV/0!</v>
      </c>
      <c r="L25" s="28"/>
      <c r="M25" s="28"/>
    </row>
    <row r="26" spans="1:13" ht="36" x14ac:dyDescent="0.25">
      <c r="A26" s="6" t="s">
        <v>33</v>
      </c>
      <c r="B26" s="28" t="s">
        <v>54</v>
      </c>
      <c r="C26" s="41">
        <v>100</v>
      </c>
      <c r="D26" s="41">
        <v>100</v>
      </c>
      <c r="E26" s="41">
        <v>0</v>
      </c>
      <c r="F26" s="28">
        <f t="shared" si="0"/>
        <v>0</v>
      </c>
      <c r="G26" s="41">
        <v>0</v>
      </c>
      <c r="H26" s="41">
        <v>100</v>
      </c>
      <c r="I26" s="41">
        <v>100</v>
      </c>
      <c r="J26" s="41">
        <v>0</v>
      </c>
      <c r="K26" s="28">
        <f t="shared" si="1"/>
        <v>0</v>
      </c>
      <c r="L26" s="41">
        <v>0</v>
      </c>
      <c r="M26" s="28"/>
    </row>
    <row r="27" spans="1:13" ht="36" x14ac:dyDescent="0.25">
      <c r="A27" s="6" t="s">
        <v>34</v>
      </c>
      <c r="B27" s="28" t="s">
        <v>54</v>
      </c>
      <c r="C27" s="41">
        <v>100</v>
      </c>
      <c r="D27" s="41">
        <v>100</v>
      </c>
      <c r="E27" s="41">
        <v>0</v>
      </c>
      <c r="F27" s="28">
        <f t="shared" si="0"/>
        <v>0</v>
      </c>
      <c r="G27" s="41">
        <v>0</v>
      </c>
      <c r="H27" s="41">
        <v>100</v>
      </c>
      <c r="I27" s="41">
        <v>100</v>
      </c>
      <c r="J27" s="41">
        <v>0</v>
      </c>
      <c r="K27" s="28">
        <f t="shared" si="1"/>
        <v>0</v>
      </c>
      <c r="L27" s="41">
        <v>0</v>
      </c>
      <c r="M27" s="28"/>
    </row>
    <row r="28" spans="1:13" ht="36" x14ac:dyDescent="0.25">
      <c r="A28" s="6" t="s">
        <v>35</v>
      </c>
      <c r="B28" s="28" t="s">
        <v>54</v>
      </c>
      <c r="C28" s="41">
        <v>100</v>
      </c>
      <c r="D28" s="41">
        <v>100</v>
      </c>
      <c r="E28" s="41">
        <v>0</v>
      </c>
      <c r="F28" s="28">
        <f t="shared" si="0"/>
        <v>0</v>
      </c>
      <c r="G28" s="41">
        <v>0</v>
      </c>
      <c r="H28" s="41">
        <v>100</v>
      </c>
      <c r="I28" s="41">
        <v>100</v>
      </c>
      <c r="J28" s="41">
        <v>0</v>
      </c>
      <c r="K28" s="28">
        <f t="shared" si="1"/>
        <v>0</v>
      </c>
      <c r="L28" s="41">
        <v>0</v>
      </c>
      <c r="M28" s="28"/>
    </row>
    <row r="29" spans="1:13" ht="36" x14ac:dyDescent="0.25">
      <c r="A29" s="6" t="s">
        <v>36</v>
      </c>
      <c r="B29" s="28" t="s">
        <v>54</v>
      </c>
      <c r="C29" s="41">
        <v>100</v>
      </c>
      <c r="D29" s="41">
        <v>100</v>
      </c>
      <c r="E29" s="41">
        <v>0</v>
      </c>
      <c r="F29" s="28">
        <f t="shared" si="0"/>
        <v>0</v>
      </c>
      <c r="G29" s="41">
        <v>0</v>
      </c>
      <c r="H29" s="41">
        <v>100</v>
      </c>
      <c r="I29" s="41">
        <v>100</v>
      </c>
      <c r="J29" s="41">
        <v>0</v>
      </c>
      <c r="K29" s="28">
        <f t="shared" si="1"/>
        <v>0</v>
      </c>
      <c r="L29" s="41">
        <v>0</v>
      </c>
      <c r="M29" s="28"/>
    </row>
    <row r="30" spans="1:13" ht="60" x14ac:dyDescent="0.25">
      <c r="A30" s="6" t="s">
        <v>37</v>
      </c>
      <c r="B30" s="28" t="s">
        <v>54</v>
      </c>
      <c r="C30" s="28"/>
      <c r="D30" s="28"/>
      <c r="E30" s="28"/>
      <c r="F30" s="28" t="e">
        <f t="shared" si="0"/>
        <v>#DIV/0!</v>
      </c>
      <c r="G30" s="28"/>
      <c r="H30" s="28"/>
      <c r="I30" s="28"/>
      <c r="J30" s="28"/>
      <c r="K30" s="28" t="e">
        <f t="shared" si="1"/>
        <v>#DIV/0!</v>
      </c>
      <c r="L30" s="28"/>
      <c r="M30" s="28"/>
    </row>
    <row r="31" spans="1:13" ht="36" x14ac:dyDescent="0.25">
      <c r="A31" s="6" t="s">
        <v>38</v>
      </c>
      <c r="B31" s="28" t="s">
        <v>54</v>
      </c>
      <c r="C31" s="41">
        <v>100</v>
      </c>
      <c r="D31" s="41">
        <v>100</v>
      </c>
      <c r="E31" s="41">
        <v>0</v>
      </c>
      <c r="F31" s="28">
        <f t="shared" si="0"/>
        <v>0</v>
      </c>
      <c r="G31" s="41">
        <v>0</v>
      </c>
      <c r="H31" s="41">
        <v>100</v>
      </c>
      <c r="I31" s="41">
        <v>100</v>
      </c>
      <c r="J31" s="41">
        <v>0</v>
      </c>
      <c r="K31" s="28">
        <f t="shared" si="1"/>
        <v>0</v>
      </c>
      <c r="L31" s="41">
        <v>0</v>
      </c>
      <c r="M31" s="28"/>
    </row>
    <row r="32" spans="1:13" ht="48" x14ac:dyDescent="0.25">
      <c r="A32" s="6" t="s">
        <v>39</v>
      </c>
      <c r="B32" s="28" t="s">
        <v>54</v>
      </c>
      <c r="C32" s="28"/>
      <c r="D32" s="28"/>
      <c r="E32" s="28"/>
      <c r="F32" s="28" t="e">
        <f t="shared" si="0"/>
        <v>#DIV/0!</v>
      </c>
      <c r="G32" s="28"/>
      <c r="H32" s="28"/>
      <c r="I32" s="28"/>
      <c r="J32" s="28"/>
      <c r="K32" s="28" t="e">
        <f t="shared" si="1"/>
        <v>#DIV/0!</v>
      </c>
      <c r="L32" s="28"/>
      <c r="M32" s="28"/>
    </row>
    <row r="33" spans="1:13" ht="36" x14ac:dyDescent="0.25">
      <c r="A33" s="6" t="s">
        <v>40</v>
      </c>
      <c r="B33" s="28" t="s">
        <v>54</v>
      </c>
      <c r="C33" s="41">
        <v>100</v>
      </c>
      <c r="D33" s="41">
        <v>100</v>
      </c>
      <c r="E33" s="41">
        <v>0</v>
      </c>
      <c r="F33" s="28">
        <f t="shared" si="0"/>
        <v>0</v>
      </c>
      <c r="G33" s="41">
        <v>0</v>
      </c>
      <c r="H33" s="41">
        <v>100</v>
      </c>
      <c r="I33" s="41">
        <v>100</v>
      </c>
      <c r="J33" s="41">
        <v>0</v>
      </c>
      <c r="K33" s="28">
        <f t="shared" si="1"/>
        <v>0</v>
      </c>
      <c r="L33" s="41">
        <v>0</v>
      </c>
      <c r="M33" s="28"/>
    </row>
    <row r="34" spans="1:13" ht="36" x14ac:dyDescent="0.25">
      <c r="A34" s="6" t="s">
        <v>41</v>
      </c>
      <c r="B34" s="28" t="s">
        <v>54</v>
      </c>
      <c r="C34" s="28"/>
      <c r="D34" s="28"/>
      <c r="E34" s="28"/>
      <c r="F34" s="28" t="e">
        <f t="shared" si="0"/>
        <v>#DIV/0!</v>
      </c>
      <c r="G34" s="28"/>
      <c r="H34" s="28"/>
      <c r="I34" s="28"/>
      <c r="J34" s="28"/>
      <c r="K34" s="28" t="e">
        <f t="shared" si="1"/>
        <v>#DIV/0!</v>
      </c>
      <c r="L34" s="28"/>
      <c r="M34" s="28"/>
    </row>
    <row r="35" spans="1:13" ht="48" x14ac:dyDescent="0.25">
      <c r="A35" s="20" t="s">
        <v>42</v>
      </c>
      <c r="B35" s="2" t="s">
        <v>54</v>
      </c>
      <c r="C35" s="53">
        <v>100</v>
      </c>
      <c r="D35" s="53">
        <v>100</v>
      </c>
      <c r="E35" s="53">
        <v>0</v>
      </c>
      <c r="F35" s="2">
        <f t="shared" si="0"/>
        <v>0</v>
      </c>
      <c r="G35" s="53">
        <v>0</v>
      </c>
      <c r="H35" s="53">
        <v>100</v>
      </c>
      <c r="I35" s="53">
        <v>100</v>
      </c>
      <c r="J35" s="53">
        <v>0</v>
      </c>
      <c r="K35" s="2">
        <f t="shared" si="1"/>
        <v>0</v>
      </c>
      <c r="L35" s="53">
        <v>0</v>
      </c>
      <c r="M35" s="2"/>
    </row>
    <row r="36" spans="1:13" ht="36" x14ac:dyDescent="0.25">
      <c r="A36" s="6" t="s">
        <v>43</v>
      </c>
      <c r="B36" s="28" t="s">
        <v>54</v>
      </c>
      <c r="C36" s="29">
        <v>100</v>
      </c>
      <c r="D36" s="29">
        <v>100</v>
      </c>
      <c r="E36" s="29">
        <v>0</v>
      </c>
      <c r="F36" s="28">
        <f t="shared" si="0"/>
        <v>0</v>
      </c>
      <c r="G36" s="29">
        <v>0</v>
      </c>
      <c r="H36" s="29">
        <v>100</v>
      </c>
      <c r="I36" s="29">
        <v>100</v>
      </c>
      <c r="J36" s="29">
        <v>0</v>
      </c>
      <c r="K36" s="28">
        <f t="shared" si="1"/>
        <v>0</v>
      </c>
      <c r="L36" s="29">
        <v>0</v>
      </c>
      <c r="M36" s="42"/>
    </row>
    <row r="37" spans="1:13" ht="15.75" customHeight="1" x14ac:dyDescent="0.25"/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J3:K3"/>
    <mergeCell ref="L3:L4"/>
    <mergeCell ref="M3:M4"/>
    <mergeCell ref="A5:M5"/>
    <mergeCell ref="A1:M1"/>
    <mergeCell ref="A3:A4"/>
    <mergeCell ref="B3:B4"/>
    <mergeCell ref="C3:D3"/>
    <mergeCell ref="E3:F3"/>
    <mergeCell ref="G3:G4"/>
    <mergeCell ref="H3:I3"/>
  </mergeCells>
  <pageMargins left="0.31496062992125984" right="0.31496062992125984" top="0.35433070866141736" bottom="0.35433070866141736" header="0" footer="0"/>
  <pageSetup scale="87" fitToHeight="4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xSplit="4" ySplit="4" topLeftCell="E29" activePane="bottomRight" state="frozen"/>
      <selection pane="topRight" activeCell="E1" sqref="E1"/>
      <selection pane="bottomLeft" activeCell="A5" sqref="A5"/>
      <selection pane="bottomRight" activeCell="C3" sqref="C3"/>
    </sheetView>
  </sheetViews>
  <sheetFormatPr defaultColWidth="14.42578125" defaultRowHeight="15" customHeight="1" x14ac:dyDescent="0.25"/>
  <cols>
    <col min="1" max="1" width="50.7109375" customWidth="1"/>
    <col min="2" max="2" width="15.7109375" customWidth="1"/>
    <col min="3" max="4" width="8.7109375" customWidth="1"/>
    <col min="5" max="5" width="13.5703125" customWidth="1"/>
    <col min="6" max="6" width="8.7109375" customWidth="1"/>
    <col min="7" max="7" width="12.5703125" customWidth="1"/>
    <col min="8" max="8" width="15.7109375" customWidth="1"/>
    <col min="9" max="26" width="8" customWidth="1"/>
  </cols>
  <sheetData>
    <row r="1" spans="1:26" ht="39.75" customHeight="1" x14ac:dyDescent="0.25">
      <c r="A1" s="211" t="s">
        <v>155</v>
      </c>
      <c r="B1" s="212"/>
      <c r="C1" s="212"/>
      <c r="D1" s="212"/>
      <c r="E1" s="212"/>
      <c r="F1" s="212"/>
      <c r="G1" s="212"/>
      <c r="H1" s="2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" customHeight="1" x14ac:dyDescent="0.25">
      <c r="A2" s="213" t="s">
        <v>1</v>
      </c>
      <c r="B2" s="215" t="s">
        <v>2</v>
      </c>
      <c r="C2" s="216" t="s">
        <v>150</v>
      </c>
      <c r="D2" s="210"/>
      <c r="E2" s="216" t="s">
        <v>4</v>
      </c>
      <c r="F2" s="210"/>
      <c r="G2" s="215" t="s">
        <v>5</v>
      </c>
      <c r="H2" s="215" t="s">
        <v>6</v>
      </c>
    </row>
    <row r="3" spans="1:26" ht="36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114</v>
      </c>
      <c r="G3" s="214"/>
      <c r="H3" s="214"/>
    </row>
    <row r="4" spans="1:26" ht="24.75" customHeight="1" x14ac:dyDescent="0.25">
      <c r="A4" s="226" t="s">
        <v>156</v>
      </c>
      <c r="B4" s="209"/>
      <c r="C4" s="209"/>
      <c r="D4" s="209"/>
      <c r="E4" s="209"/>
      <c r="F4" s="209"/>
      <c r="G4" s="209"/>
      <c r="H4" s="210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x14ac:dyDescent="0.25">
      <c r="A5" s="6" t="s">
        <v>12</v>
      </c>
      <c r="B5" s="92" t="s">
        <v>152</v>
      </c>
      <c r="C5" s="93">
        <v>4105</v>
      </c>
      <c r="D5" s="93">
        <v>4105</v>
      </c>
      <c r="E5" s="93">
        <v>10</v>
      </c>
      <c r="F5" s="94">
        <f t="shared" ref="F5:F36" si="0">100-(D5/C5*100)</f>
        <v>0</v>
      </c>
      <c r="G5" s="93">
        <v>0</v>
      </c>
      <c r="H5" s="114"/>
    </row>
    <row r="6" spans="1:26" ht="24" x14ac:dyDescent="0.25">
      <c r="A6" s="6" t="s">
        <v>14</v>
      </c>
      <c r="B6" s="92" t="s">
        <v>152</v>
      </c>
      <c r="C6" s="7">
        <v>1536</v>
      </c>
      <c r="D6" s="7">
        <v>1444</v>
      </c>
      <c r="E6" s="7">
        <v>10</v>
      </c>
      <c r="F6" s="8">
        <f t="shared" si="0"/>
        <v>5.9895833333333428</v>
      </c>
      <c r="G6" s="49"/>
      <c r="H6" s="177"/>
    </row>
    <row r="7" spans="1:26" ht="36" x14ac:dyDescent="0.25">
      <c r="A7" s="6" t="s">
        <v>15</v>
      </c>
      <c r="B7" s="92" t="s">
        <v>152</v>
      </c>
      <c r="C7" s="7">
        <v>2642</v>
      </c>
      <c r="D7" s="7">
        <v>2642</v>
      </c>
      <c r="E7" s="7">
        <v>10</v>
      </c>
      <c r="F7" s="8">
        <f t="shared" si="0"/>
        <v>0</v>
      </c>
      <c r="G7" s="18">
        <v>0</v>
      </c>
      <c r="H7" s="46"/>
    </row>
    <row r="8" spans="1:26" ht="25.5" x14ac:dyDescent="0.25">
      <c r="A8" s="15" t="s">
        <v>16</v>
      </c>
      <c r="B8" s="92" t="s">
        <v>152</v>
      </c>
      <c r="C8" s="7">
        <v>1092</v>
      </c>
      <c r="D8" s="7">
        <v>1042</v>
      </c>
      <c r="E8" s="7">
        <v>10</v>
      </c>
      <c r="F8" s="8">
        <f t="shared" si="0"/>
        <v>4.5787545787545696</v>
      </c>
      <c r="G8" s="7">
        <v>0</v>
      </c>
      <c r="H8" s="178"/>
    </row>
    <row r="9" spans="1:26" ht="24" x14ac:dyDescent="0.25">
      <c r="A9" s="6" t="s">
        <v>17</v>
      </c>
      <c r="B9" s="92" t="s">
        <v>152</v>
      </c>
      <c r="C9" s="7">
        <v>895</v>
      </c>
      <c r="D9" s="7">
        <v>895</v>
      </c>
      <c r="E9" s="7">
        <v>10</v>
      </c>
      <c r="F9" s="8">
        <f t="shared" si="0"/>
        <v>0</v>
      </c>
      <c r="G9" s="18">
        <v>0</v>
      </c>
      <c r="H9" s="177"/>
    </row>
    <row r="10" spans="1:26" ht="24" x14ac:dyDescent="0.25">
      <c r="A10" s="6" t="s">
        <v>18</v>
      </c>
      <c r="B10" s="92" t="s">
        <v>152</v>
      </c>
      <c r="C10" s="16"/>
      <c r="D10" s="16"/>
      <c r="E10" s="16"/>
      <c r="F10" s="8" t="e">
        <f t="shared" si="0"/>
        <v>#DIV/0!</v>
      </c>
      <c r="G10" s="17"/>
      <c r="H10" s="46"/>
    </row>
    <row r="11" spans="1:26" ht="24" x14ac:dyDescent="0.25">
      <c r="A11" s="6" t="s">
        <v>19</v>
      </c>
      <c r="B11" s="92" t="s">
        <v>152</v>
      </c>
      <c r="C11" s="7">
        <v>5886</v>
      </c>
      <c r="D11" s="7">
        <v>5350</v>
      </c>
      <c r="E11" s="7">
        <v>10</v>
      </c>
      <c r="F11" s="8">
        <f t="shared" si="0"/>
        <v>9.1063540604825022</v>
      </c>
      <c r="G11" s="9">
        <v>0</v>
      </c>
      <c r="H11" s="177"/>
    </row>
    <row r="12" spans="1:26" ht="24" x14ac:dyDescent="0.25">
      <c r="A12" s="6" t="s">
        <v>20</v>
      </c>
      <c r="B12" s="92" t="s">
        <v>152</v>
      </c>
      <c r="C12" s="7">
        <v>1072</v>
      </c>
      <c r="D12" s="7">
        <v>1064</v>
      </c>
      <c r="E12" s="7">
        <v>10</v>
      </c>
      <c r="F12" s="8">
        <f t="shared" si="0"/>
        <v>0.74626865671642406</v>
      </c>
      <c r="G12" s="9">
        <v>0</v>
      </c>
      <c r="H12" s="46"/>
    </row>
    <row r="13" spans="1:26" ht="24" x14ac:dyDescent="0.25">
      <c r="A13" s="6" t="s">
        <v>21</v>
      </c>
      <c r="B13" s="92" t="s">
        <v>152</v>
      </c>
      <c r="C13" s="16"/>
      <c r="D13" s="16"/>
      <c r="E13" s="16"/>
      <c r="F13" s="8" t="e">
        <f t="shared" si="0"/>
        <v>#DIV/0!</v>
      </c>
      <c r="G13" s="56"/>
      <c r="H13" s="177"/>
    </row>
    <row r="14" spans="1:26" ht="24" x14ac:dyDescent="0.25">
      <c r="A14" s="6" t="s">
        <v>22</v>
      </c>
      <c r="B14" s="92" t="s">
        <v>152</v>
      </c>
      <c r="C14" s="16"/>
      <c r="D14" s="16"/>
      <c r="E14" s="16"/>
      <c r="F14" s="8" t="e">
        <f t="shared" si="0"/>
        <v>#DIV/0!</v>
      </c>
      <c r="G14" s="56"/>
      <c r="H14" s="177"/>
    </row>
    <row r="15" spans="1:26" ht="24" x14ac:dyDescent="0.25">
      <c r="A15" s="6" t="s">
        <v>23</v>
      </c>
      <c r="B15" s="92" t="s">
        <v>152</v>
      </c>
      <c r="C15" s="16"/>
      <c r="D15" s="16"/>
      <c r="E15" s="16"/>
      <c r="F15" s="8" t="e">
        <f t="shared" si="0"/>
        <v>#DIV/0!</v>
      </c>
      <c r="G15" s="17"/>
      <c r="H15" s="177"/>
    </row>
    <row r="16" spans="1:26" ht="36" x14ac:dyDescent="0.25">
      <c r="A16" s="6" t="s">
        <v>24</v>
      </c>
      <c r="B16" s="92" t="s">
        <v>152</v>
      </c>
      <c r="C16" s="7">
        <v>2427</v>
      </c>
      <c r="D16" s="7">
        <v>2209</v>
      </c>
      <c r="E16" s="7">
        <v>10</v>
      </c>
      <c r="F16" s="8">
        <f t="shared" si="0"/>
        <v>8.9822826534816613</v>
      </c>
      <c r="G16" s="7">
        <v>0</v>
      </c>
      <c r="H16" s="46"/>
    </row>
    <row r="17" spans="1:8" ht="36" x14ac:dyDescent="0.25">
      <c r="A17" s="6" t="s">
        <v>25</v>
      </c>
      <c r="B17" s="92" t="s">
        <v>152</v>
      </c>
      <c r="C17" s="7">
        <v>30084</v>
      </c>
      <c r="D17" s="7">
        <v>27130</v>
      </c>
      <c r="E17" s="7">
        <v>10</v>
      </c>
      <c r="F17" s="8">
        <f t="shared" si="0"/>
        <v>9.8191729823161893</v>
      </c>
      <c r="G17" s="9">
        <v>0</v>
      </c>
      <c r="H17" s="115"/>
    </row>
    <row r="18" spans="1:8" ht="24" x14ac:dyDescent="0.25">
      <c r="A18" s="6" t="s">
        <v>26</v>
      </c>
      <c r="B18" s="92" t="s">
        <v>152</v>
      </c>
      <c r="C18" s="7">
        <v>932</v>
      </c>
      <c r="D18" s="7">
        <v>932</v>
      </c>
      <c r="E18" s="7">
        <v>10</v>
      </c>
      <c r="F18" s="8">
        <f t="shared" si="0"/>
        <v>0</v>
      </c>
      <c r="G18" s="9">
        <v>0</v>
      </c>
      <c r="H18" s="46"/>
    </row>
    <row r="19" spans="1:8" ht="24" x14ac:dyDescent="0.25">
      <c r="A19" s="6" t="s">
        <v>27</v>
      </c>
      <c r="B19" s="92" t="s">
        <v>152</v>
      </c>
      <c r="C19" s="16"/>
      <c r="D19" s="16"/>
      <c r="E19" s="16"/>
      <c r="F19" s="8" t="e">
        <f t="shared" si="0"/>
        <v>#DIV/0!</v>
      </c>
      <c r="G19" s="56"/>
      <c r="H19" s="177"/>
    </row>
    <row r="20" spans="1:8" ht="24" x14ac:dyDescent="0.25">
      <c r="A20" s="6" t="s">
        <v>28</v>
      </c>
      <c r="B20" s="92" t="s">
        <v>152</v>
      </c>
      <c r="C20" s="7">
        <v>2544</v>
      </c>
      <c r="D20" s="7">
        <v>2544</v>
      </c>
      <c r="E20" s="7">
        <v>10</v>
      </c>
      <c r="F20" s="8">
        <f t="shared" si="0"/>
        <v>0</v>
      </c>
      <c r="G20" s="9">
        <v>0</v>
      </c>
      <c r="H20" s="46"/>
    </row>
    <row r="21" spans="1:8" ht="36" x14ac:dyDescent="0.25">
      <c r="A21" s="6" t="s">
        <v>29</v>
      </c>
      <c r="B21" s="92" t="s">
        <v>152</v>
      </c>
      <c r="C21" s="16"/>
      <c r="D21" s="16"/>
      <c r="E21" s="16"/>
      <c r="F21" s="8" t="e">
        <f t="shared" si="0"/>
        <v>#DIV/0!</v>
      </c>
      <c r="G21" s="56"/>
      <c r="H21" s="177"/>
    </row>
    <row r="22" spans="1:8" ht="36" x14ac:dyDescent="0.25">
      <c r="A22" s="6" t="s">
        <v>30</v>
      </c>
      <c r="B22" s="92" t="s">
        <v>152</v>
      </c>
      <c r="C22" s="16"/>
      <c r="D22" s="16"/>
      <c r="E22" s="16"/>
      <c r="F22" s="8" t="e">
        <f t="shared" si="0"/>
        <v>#DIV/0!</v>
      </c>
      <c r="G22" s="17"/>
      <c r="H22" s="4"/>
    </row>
    <row r="23" spans="1:8" ht="24" x14ac:dyDescent="0.25">
      <c r="A23" s="6" t="s">
        <v>31</v>
      </c>
      <c r="B23" s="92" t="s">
        <v>152</v>
      </c>
      <c r="C23" s="16"/>
      <c r="D23" s="16"/>
      <c r="E23" s="16"/>
      <c r="F23" s="8" t="e">
        <f t="shared" si="0"/>
        <v>#DIV/0!</v>
      </c>
      <c r="G23" s="56"/>
      <c r="H23" s="177"/>
    </row>
    <row r="24" spans="1:8" ht="24" x14ac:dyDescent="0.25">
      <c r="A24" s="6" t="s">
        <v>32</v>
      </c>
      <c r="B24" s="92" t="s">
        <v>152</v>
      </c>
      <c r="C24" s="16"/>
      <c r="D24" s="16"/>
      <c r="E24" s="16"/>
      <c r="F24" s="8" t="e">
        <f t="shared" si="0"/>
        <v>#DIV/0!</v>
      </c>
      <c r="G24" s="56"/>
      <c r="H24" s="177"/>
    </row>
    <row r="25" spans="1:8" ht="24" x14ac:dyDescent="0.25">
      <c r="A25" s="6" t="s">
        <v>33</v>
      </c>
      <c r="B25" s="92" t="s">
        <v>152</v>
      </c>
      <c r="C25" s="7">
        <v>1869</v>
      </c>
      <c r="D25" s="7">
        <v>1869</v>
      </c>
      <c r="E25" s="7">
        <v>10</v>
      </c>
      <c r="F25" s="8">
        <f t="shared" si="0"/>
        <v>0</v>
      </c>
      <c r="G25" s="58">
        <v>0</v>
      </c>
      <c r="H25" s="177"/>
    </row>
    <row r="26" spans="1:8" ht="24" x14ac:dyDescent="0.25">
      <c r="A26" s="6" t="s">
        <v>34</v>
      </c>
      <c r="B26" s="92" t="s">
        <v>152</v>
      </c>
      <c r="C26" s="7">
        <v>1296</v>
      </c>
      <c r="D26" s="7">
        <v>1236</v>
      </c>
      <c r="E26" s="7">
        <v>10</v>
      </c>
      <c r="F26" s="8">
        <f t="shared" si="0"/>
        <v>4.6296296296296333</v>
      </c>
      <c r="G26" s="9">
        <v>0</v>
      </c>
      <c r="H26" s="46"/>
    </row>
    <row r="27" spans="1:8" ht="24" x14ac:dyDescent="0.25">
      <c r="A27" s="6" t="s">
        <v>35</v>
      </c>
      <c r="B27" s="92" t="s">
        <v>152</v>
      </c>
      <c r="C27" s="7">
        <v>2016</v>
      </c>
      <c r="D27" s="7">
        <v>1851</v>
      </c>
      <c r="E27" s="7">
        <v>10</v>
      </c>
      <c r="F27" s="8">
        <f t="shared" si="0"/>
        <v>8.1845238095238102</v>
      </c>
      <c r="G27" s="58">
        <v>0</v>
      </c>
      <c r="H27" s="177"/>
    </row>
    <row r="28" spans="1:8" ht="24" x14ac:dyDescent="0.25">
      <c r="A28" s="6" t="s">
        <v>36</v>
      </c>
      <c r="B28" s="92" t="s">
        <v>152</v>
      </c>
      <c r="C28" s="7">
        <v>8436</v>
      </c>
      <c r="D28" s="7">
        <v>7980</v>
      </c>
      <c r="E28" s="7">
        <v>10</v>
      </c>
      <c r="F28" s="8">
        <f t="shared" si="0"/>
        <v>5.4054054054054035</v>
      </c>
      <c r="G28" s="9">
        <v>0</v>
      </c>
      <c r="H28" s="46"/>
    </row>
    <row r="29" spans="1:8" ht="36" x14ac:dyDescent="0.25">
      <c r="A29" s="6" t="s">
        <v>37</v>
      </c>
      <c r="B29" s="92" t="s">
        <v>152</v>
      </c>
      <c r="C29" s="16"/>
      <c r="D29" s="16"/>
      <c r="E29" s="16"/>
      <c r="F29" s="8" t="e">
        <f t="shared" si="0"/>
        <v>#DIV/0!</v>
      </c>
      <c r="G29" s="56"/>
      <c r="H29" s="177"/>
    </row>
    <row r="30" spans="1:8" ht="24" x14ac:dyDescent="0.25">
      <c r="A30" s="6" t="s">
        <v>38</v>
      </c>
      <c r="B30" s="92" t="s">
        <v>152</v>
      </c>
      <c r="C30" s="7">
        <v>3291</v>
      </c>
      <c r="D30" s="7">
        <v>3580</v>
      </c>
      <c r="E30" s="7">
        <v>10</v>
      </c>
      <c r="F30" s="8">
        <f t="shared" si="0"/>
        <v>-8.7815253722272928</v>
      </c>
      <c r="G30" s="7">
        <v>0</v>
      </c>
      <c r="H30" s="177"/>
    </row>
    <row r="31" spans="1:8" ht="24" x14ac:dyDescent="0.25">
      <c r="A31" s="6" t="s">
        <v>39</v>
      </c>
      <c r="B31" s="92" t="s">
        <v>152</v>
      </c>
      <c r="C31" s="16"/>
      <c r="D31" s="16"/>
      <c r="E31" s="16"/>
      <c r="F31" s="8" t="e">
        <f t="shared" si="0"/>
        <v>#DIV/0!</v>
      </c>
      <c r="G31" s="56"/>
      <c r="H31" s="177"/>
    </row>
    <row r="32" spans="1:8" ht="24" x14ac:dyDescent="0.25">
      <c r="A32" s="6" t="s">
        <v>40</v>
      </c>
      <c r="B32" s="92" t="s">
        <v>152</v>
      </c>
      <c r="C32" s="7">
        <v>5530</v>
      </c>
      <c r="D32" s="7">
        <v>5530</v>
      </c>
      <c r="E32" s="7">
        <v>10</v>
      </c>
      <c r="F32" s="8">
        <f t="shared" si="0"/>
        <v>0</v>
      </c>
      <c r="G32" s="21">
        <v>0</v>
      </c>
      <c r="H32" s="46"/>
    </row>
    <row r="33" spans="1:26" ht="24" x14ac:dyDescent="0.25">
      <c r="A33" s="6" t="s">
        <v>41</v>
      </c>
      <c r="B33" s="92" t="s">
        <v>152</v>
      </c>
      <c r="C33" s="16"/>
      <c r="D33" s="16"/>
      <c r="E33" s="16"/>
      <c r="F33" s="8" t="e">
        <f t="shared" si="0"/>
        <v>#DIV/0!</v>
      </c>
      <c r="G33" s="56"/>
      <c r="H33" s="46"/>
    </row>
    <row r="34" spans="1:26" ht="36" x14ac:dyDescent="0.25">
      <c r="A34" s="20" t="s">
        <v>42</v>
      </c>
      <c r="B34" s="92" t="s">
        <v>152</v>
      </c>
      <c r="C34" s="7">
        <v>1584</v>
      </c>
      <c r="D34" s="7">
        <v>1584</v>
      </c>
      <c r="E34" s="7">
        <v>10</v>
      </c>
      <c r="F34" s="8">
        <f t="shared" si="0"/>
        <v>0</v>
      </c>
      <c r="G34" s="9">
        <v>0</v>
      </c>
      <c r="H34" s="46"/>
    </row>
    <row r="35" spans="1:26" ht="24" x14ac:dyDescent="0.25">
      <c r="A35" s="6" t="s">
        <v>43</v>
      </c>
      <c r="B35" s="92" t="s">
        <v>152</v>
      </c>
      <c r="C35" s="7">
        <v>6664</v>
      </c>
      <c r="D35" s="7">
        <v>7020</v>
      </c>
      <c r="E35" s="7">
        <v>10</v>
      </c>
      <c r="F35" s="8">
        <f t="shared" si="0"/>
        <v>-5.342136854741895</v>
      </c>
      <c r="G35" s="9">
        <v>0</v>
      </c>
      <c r="H35" s="46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9.5" customHeight="1" x14ac:dyDescent="0.25">
      <c r="A36" s="23" t="s">
        <v>44</v>
      </c>
      <c r="B36" s="92" t="s">
        <v>152</v>
      </c>
      <c r="C36" s="24">
        <f t="shared" ref="C36:D36" si="1">SUM(C5:C35)</f>
        <v>83901</v>
      </c>
      <c r="D36" s="24">
        <f t="shared" si="1"/>
        <v>80007</v>
      </c>
      <c r="E36" s="37"/>
      <c r="F36" s="8">
        <f t="shared" si="0"/>
        <v>4.6411842528694507</v>
      </c>
      <c r="G36" s="38"/>
      <c r="H36" s="39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9.5" customHeight="1" x14ac:dyDescent="0.25">
      <c r="A37" s="168"/>
      <c r="B37" s="169"/>
      <c r="C37" s="170"/>
      <c r="D37" s="179"/>
      <c r="E37" s="171"/>
      <c r="F37" s="8"/>
      <c r="G37" s="66"/>
      <c r="H37" s="6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9.5" customHeight="1" x14ac:dyDescent="0.25">
      <c r="C38" s="40">
        <f t="shared" ref="C38:D38" si="2">C36+C37</f>
        <v>83901</v>
      </c>
      <c r="D38" s="180">
        <f t="shared" si="2"/>
        <v>80007</v>
      </c>
      <c r="F38" s="8"/>
    </row>
    <row r="39" spans="1:26" ht="19.5" customHeight="1" x14ac:dyDescent="0.25">
      <c r="A39" s="15" t="s">
        <v>153</v>
      </c>
      <c r="B39" s="42"/>
      <c r="C39" s="42">
        <v>61609</v>
      </c>
      <c r="D39" s="42">
        <v>63043</v>
      </c>
      <c r="E39" s="42"/>
      <c r="F39" s="8">
        <f>100-(D39/C39*100)</f>
        <v>-2.3275820091220396</v>
      </c>
      <c r="G39" s="42"/>
      <c r="H39" s="42"/>
    </row>
    <row r="40" spans="1:26" ht="19.5" customHeight="1" x14ac:dyDescent="0.25">
      <c r="A40" s="42"/>
      <c r="B40" s="42"/>
      <c r="C40" s="42"/>
      <c r="D40" s="42"/>
      <c r="E40" s="42"/>
      <c r="F40" s="8"/>
      <c r="G40" s="42"/>
      <c r="H40" s="42"/>
    </row>
    <row r="41" spans="1:26" ht="19.5" customHeight="1" x14ac:dyDescent="0.25">
      <c r="A41" s="42" t="s">
        <v>157</v>
      </c>
      <c r="B41" s="42"/>
      <c r="C41" s="42">
        <f t="shared" ref="C41:D41" si="3">C38+C39</f>
        <v>145510</v>
      </c>
      <c r="D41" s="181">
        <f t="shared" si="3"/>
        <v>143050</v>
      </c>
      <c r="E41" s="42"/>
      <c r="F41" s="8">
        <f>100-(D41/C41*100)</f>
        <v>1.690605456669644</v>
      </c>
      <c r="G41" s="42"/>
      <c r="H41" s="42"/>
    </row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31496062992125984" right="0.31496062992125984" top="0.15748031496062992" bottom="0.15748031496062992" header="0" footer="0"/>
  <pageSetup scale="74" fitToHeight="3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0"/>
  <sheetViews>
    <sheetView workbookViewId="0">
      <selection sqref="A1:M1"/>
    </sheetView>
  </sheetViews>
  <sheetFormatPr defaultColWidth="14.42578125" defaultRowHeight="15" customHeight="1" x14ac:dyDescent="0.25"/>
  <cols>
    <col min="1" max="1" width="35.7109375" customWidth="1"/>
    <col min="2" max="2" width="8" customWidth="1"/>
    <col min="3" max="4" width="8.7109375" customWidth="1"/>
    <col min="5" max="5" width="9.7109375" customWidth="1"/>
    <col min="6" max="6" width="8.7109375" customWidth="1"/>
    <col min="7" max="7" width="10.7109375" customWidth="1"/>
    <col min="8" max="9" width="8.7109375" customWidth="1"/>
    <col min="10" max="10" width="9.7109375" customWidth="1"/>
    <col min="11" max="11" width="8" customWidth="1"/>
    <col min="12" max="13" width="12.7109375" customWidth="1"/>
  </cols>
  <sheetData>
    <row r="1" spans="1:13" ht="30" customHeight="1" x14ac:dyDescent="0.25">
      <c r="A1" s="236" t="s">
        <v>139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3" spans="1:13" ht="94.5" customHeight="1" x14ac:dyDescent="0.25">
      <c r="A3" s="213" t="s">
        <v>1</v>
      </c>
      <c r="B3" s="219" t="s">
        <v>2</v>
      </c>
      <c r="C3" s="225" t="s">
        <v>46</v>
      </c>
      <c r="D3" s="218"/>
      <c r="E3" s="225" t="s">
        <v>47</v>
      </c>
      <c r="F3" s="218"/>
      <c r="G3" s="215" t="s">
        <v>5</v>
      </c>
      <c r="H3" s="224" t="s">
        <v>48</v>
      </c>
      <c r="I3" s="210"/>
      <c r="J3" s="225" t="s">
        <v>47</v>
      </c>
      <c r="K3" s="221"/>
      <c r="L3" s="215" t="s">
        <v>5</v>
      </c>
      <c r="M3" s="215" t="s">
        <v>6</v>
      </c>
    </row>
    <row r="4" spans="1:13" ht="36" customHeight="1" x14ac:dyDescent="0.25">
      <c r="A4" s="214"/>
      <c r="B4" s="214"/>
      <c r="C4" s="4" t="s">
        <v>50</v>
      </c>
      <c r="D4" s="4" t="s">
        <v>51</v>
      </c>
      <c r="E4" s="4" t="s">
        <v>9</v>
      </c>
      <c r="F4" s="4" t="s">
        <v>91</v>
      </c>
      <c r="G4" s="214"/>
      <c r="H4" s="4" t="s">
        <v>50</v>
      </c>
      <c r="I4" s="4" t="s">
        <v>51</v>
      </c>
      <c r="J4" s="4" t="s">
        <v>9</v>
      </c>
      <c r="K4" s="4" t="s">
        <v>91</v>
      </c>
      <c r="L4" s="214"/>
      <c r="M4" s="214"/>
    </row>
    <row r="5" spans="1:13" ht="30" customHeight="1" x14ac:dyDescent="0.25">
      <c r="A5" s="208" t="s">
        <v>158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10"/>
    </row>
    <row r="6" spans="1:13" ht="60" customHeight="1" x14ac:dyDescent="0.25">
      <c r="A6" s="6" t="s">
        <v>12</v>
      </c>
      <c r="B6" s="28" t="s">
        <v>54</v>
      </c>
      <c r="C6" s="41">
        <v>100</v>
      </c>
      <c r="D6" s="41">
        <v>100</v>
      </c>
      <c r="E6" s="41">
        <v>0</v>
      </c>
      <c r="F6" s="28">
        <f t="shared" ref="F6:F35" si="0">100-(D6/C6*100)</f>
        <v>0</v>
      </c>
      <c r="G6" s="41">
        <v>0</v>
      </c>
      <c r="H6" s="41">
        <v>100</v>
      </c>
      <c r="I6" s="41">
        <v>100</v>
      </c>
      <c r="J6" s="41">
        <v>0</v>
      </c>
      <c r="K6" s="28">
        <f t="shared" ref="K6:K36" si="1">100-(I6/H6*100)</f>
        <v>0</v>
      </c>
      <c r="L6" s="41">
        <v>0</v>
      </c>
      <c r="M6" s="28"/>
    </row>
    <row r="7" spans="1:13" ht="36" customHeight="1" x14ac:dyDescent="0.25">
      <c r="A7" s="6" t="s">
        <v>14</v>
      </c>
      <c r="B7" s="28" t="s">
        <v>54</v>
      </c>
      <c r="C7" s="41">
        <v>100</v>
      </c>
      <c r="D7" s="41">
        <v>100</v>
      </c>
      <c r="E7" s="41">
        <v>0</v>
      </c>
      <c r="F7" s="28">
        <f t="shared" si="0"/>
        <v>0</v>
      </c>
      <c r="G7" s="41">
        <v>0</v>
      </c>
      <c r="H7" s="41">
        <v>100</v>
      </c>
      <c r="I7" s="41">
        <v>100</v>
      </c>
      <c r="J7" s="41">
        <v>0</v>
      </c>
      <c r="K7" s="28">
        <f t="shared" si="1"/>
        <v>0</v>
      </c>
      <c r="L7" s="41">
        <v>0</v>
      </c>
      <c r="M7" s="28"/>
    </row>
    <row r="8" spans="1:13" ht="60" customHeight="1" x14ac:dyDescent="0.25">
      <c r="A8" s="6" t="s">
        <v>15</v>
      </c>
      <c r="B8" s="28" t="s">
        <v>54</v>
      </c>
      <c r="C8" s="41">
        <v>100</v>
      </c>
      <c r="D8" s="41">
        <v>100</v>
      </c>
      <c r="E8" s="41">
        <v>0</v>
      </c>
      <c r="F8" s="28">
        <f t="shared" si="0"/>
        <v>0</v>
      </c>
      <c r="G8" s="41">
        <v>0</v>
      </c>
      <c r="H8" s="41">
        <v>100</v>
      </c>
      <c r="I8" s="41">
        <v>100</v>
      </c>
      <c r="J8" s="41">
        <v>0</v>
      </c>
      <c r="K8" s="28">
        <f t="shared" si="1"/>
        <v>0</v>
      </c>
      <c r="L8" s="41">
        <v>0</v>
      </c>
      <c r="M8" s="28"/>
    </row>
    <row r="9" spans="1:13" ht="38.25" customHeight="1" x14ac:dyDescent="0.25">
      <c r="A9" s="15" t="s">
        <v>16</v>
      </c>
      <c r="B9" s="28" t="s">
        <v>54</v>
      </c>
      <c r="C9" s="41">
        <v>100</v>
      </c>
      <c r="D9" s="41">
        <v>100</v>
      </c>
      <c r="E9" s="41">
        <v>0</v>
      </c>
      <c r="F9" s="28">
        <f t="shared" si="0"/>
        <v>0</v>
      </c>
      <c r="G9" s="41">
        <v>0</v>
      </c>
      <c r="H9" s="41">
        <v>100</v>
      </c>
      <c r="I9" s="41">
        <v>100</v>
      </c>
      <c r="J9" s="41">
        <v>0</v>
      </c>
      <c r="K9" s="28">
        <f t="shared" si="1"/>
        <v>0</v>
      </c>
      <c r="L9" s="41">
        <v>0</v>
      </c>
      <c r="M9" s="28"/>
    </row>
    <row r="10" spans="1:13" ht="36" customHeight="1" x14ac:dyDescent="0.25">
      <c r="A10" s="6" t="s">
        <v>17</v>
      </c>
      <c r="B10" s="28" t="s">
        <v>54</v>
      </c>
      <c r="C10" s="41">
        <v>100</v>
      </c>
      <c r="D10" s="41">
        <v>100</v>
      </c>
      <c r="E10" s="41">
        <v>0</v>
      </c>
      <c r="F10" s="28">
        <f t="shared" si="0"/>
        <v>0</v>
      </c>
      <c r="G10" s="41">
        <v>0</v>
      </c>
      <c r="H10" s="41">
        <v>100</v>
      </c>
      <c r="I10" s="41">
        <v>100</v>
      </c>
      <c r="J10" s="41">
        <v>0</v>
      </c>
      <c r="K10" s="28">
        <f t="shared" si="1"/>
        <v>0</v>
      </c>
      <c r="L10" s="41">
        <v>0</v>
      </c>
      <c r="M10" s="28"/>
    </row>
    <row r="11" spans="1:13" ht="36" customHeight="1" x14ac:dyDescent="0.25">
      <c r="A11" s="6" t="s">
        <v>18</v>
      </c>
      <c r="B11" s="28" t="s">
        <v>54</v>
      </c>
      <c r="C11" s="28"/>
      <c r="D11" s="28"/>
      <c r="E11" s="28"/>
      <c r="F11" s="28" t="e">
        <f t="shared" si="0"/>
        <v>#DIV/0!</v>
      </c>
      <c r="G11" s="28"/>
      <c r="H11" s="28"/>
      <c r="I11" s="28"/>
      <c r="J11" s="28"/>
      <c r="K11" s="28" t="e">
        <f t="shared" si="1"/>
        <v>#DIV/0!</v>
      </c>
      <c r="L11" s="28"/>
      <c r="M11" s="28"/>
    </row>
    <row r="12" spans="1:13" ht="36" customHeight="1" x14ac:dyDescent="0.25">
      <c r="A12" s="6" t="s">
        <v>19</v>
      </c>
      <c r="B12" s="28" t="s">
        <v>54</v>
      </c>
      <c r="C12" s="41">
        <v>100</v>
      </c>
      <c r="D12" s="41">
        <v>100</v>
      </c>
      <c r="E12" s="41">
        <v>0</v>
      </c>
      <c r="F12" s="28">
        <f t="shared" si="0"/>
        <v>0</v>
      </c>
      <c r="G12" s="41">
        <v>0</v>
      </c>
      <c r="H12" s="41">
        <v>100</v>
      </c>
      <c r="I12" s="41">
        <v>100</v>
      </c>
      <c r="J12" s="41">
        <v>0</v>
      </c>
      <c r="K12" s="28">
        <f t="shared" si="1"/>
        <v>0</v>
      </c>
      <c r="L12" s="41">
        <v>0</v>
      </c>
      <c r="M12" s="28"/>
    </row>
    <row r="13" spans="1:13" ht="24" customHeight="1" x14ac:dyDescent="0.25">
      <c r="A13" s="6" t="s">
        <v>20</v>
      </c>
      <c r="B13" s="28" t="s">
        <v>54</v>
      </c>
      <c r="C13" s="41">
        <v>100</v>
      </c>
      <c r="D13" s="41">
        <v>100</v>
      </c>
      <c r="E13" s="41">
        <v>0</v>
      </c>
      <c r="F13" s="28">
        <f t="shared" si="0"/>
        <v>0</v>
      </c>
      <c r="G13" s="41">
        <v>0</v>
      </c>
      <c r="H13" s="41">
        <v>100</v>
      </c>
      <c r="I13" s="41">
        <v>100</v>
      </c>
      <c r="J13" s="41">
        <v>0</v>
      </c>
      <c r="K13" s="28">
        <f t="shared" si="1"/>
        <v>0</v>
      </c>
      <c r="L13" s="41">
        <v>0</v>
      </c>
      <c r="M13" s="28"/>
    </row>
    <row r="14" spans="1:13" ht="36" customHeight="1" x14ac:dyDescent="0.25">
      <c r="A14" s="6" t="s">
        <v>21</v>
      </c>
      <c r="B14" s="28" t="s">
        <v>54</v>
      </c>
      <c r="C14" s="28"/>
      <c r="D14" s="28"/>
      <c r="E14" s="28"/>
      <c r="F14" s="28" t="e">
        <f t="shared" si="0"/>
        <v>#DIV/0!</v>
      </c>
      <c r="G14" s="28"/>
      <c r="H14" s="28"/>
      <c r="I14" s="28"/>
      <c r="J14" s="28"/>
      <c r="K14" s="28" t="e">
        <f t="shared" si="1"/>
        <v>#DIV/0!</v>
      </c>
      <c r="L14" s="28"/>
      <c r="M14" s="28"/>
    </row>
    <row r="15" spans="1:13" ht="36" customHeight="1" x14ac:dyDescent="0.25">
      <c r="A15" s="6" t="s">
        <v>22</v>
      </c>
      <c r="B15" s="28" t="s">
        <v>54</v>
      </c>
      <c r="C15" s="28"/>
      <c r="D15" s="28"/>
      <c r="E15" s="28"/>
      <c r="F15" s="28" t="e">
        <f t="shared" si="0"/>
        <v>#DIV/0!</v>
      </c>
      <c r="G15" s="28"/>
      <c r="H15" s="28"/>
      <c r="I15" s="28"/>
      <c r="J15" s="28"/>
      <c r="K15" s="28" t="e">
        <f t="shared" si="1"/>
        <v>#DIV/0!</v>
      </c>
      <c r="L15" s="28"/>
      <c r="M15" s="28"/>
    </row>
    <row r="16" spans="1:13" ht="36" customHeight="1" x14ac:dyDescent="0.25">
      <c r="A16" s="6" t="s">
        <v>23</v>
      </c>
      <c r="B16" s="28" t="s">
        <v>54</v>
      </c>
      <c r="C16" s="28"/>
      <c r="D16" s="28"/>
      <c r="E16" s="28"/>
      <c r="F16" s="28" t="e">
        <f t="shared" si="0"/>
        <v>#DIV/0!</v>
      </c>
      <c r="G16" s="28"/>
      <c r="H16" s="28"/>
      <c r="I16" s="28"/>
      <c r="J16" s="28"/>
      <c r="K16" s="28" t="e">
        <f t="shared" si="1"/>
        <v>#DIV/0!</v>
      </c>
      <c r="L16" s="28"/>
      <c r="M16" s="28"/>
    </row>
    <row r="17" spans="1:13" ht="60" customHeight="1" x14ac:dyDescent="0.25">
      <c r="A17" s="6" t="s">
        <v>24</v>
      </c>
      <c r="B17" s="28" t="s">
        <v>54</v>
      </c>
      <c r="C17" s="41">
        <v>100</v>
      </c>
      <c r="D17" s="41">
        <v>100</v>
      </c>
      <c r="E17" s="41">
        <v>0</v>
      </c>
      <c r="F17" s="28">
        <f t="shared" si="0"/>
        <v>0</v>
      </c>
      <c r="G17" s="41">
        <v>0</v>
      </c>
      <c r="H17" s="41">
        <v>100</v>
      </c>
      <c r="I17" s="41">
        <v>100</v>
      </c>
      <c r="J17" s="41">
        <v>0</v>
      </c>
      <c r="K17" s="28">
        <f t="shared" si="1"/>
        <v>0</v>
      </c>
      <c r="L17" s="41">
        <v>0</v>
      </c>
      <c r="M17" s="28"/>
    </row>
    <row r="18" spans="1:13" ht="60" customHeight="1" x14ac:dyDescent="0.25">
      <c r="A18" s="6" t="s">
        <v>25</v>
      </c>
      <c r="B18" s="28" t="s">
        <v>54</v>
      </c>
      <c r="C18" s="41">
        <v>100</v>
      </c>
      <c r="D18" s="41">
        <v>100</v>
      </c>
      <c r="E18" s="41">
        <v>0</v>
      </c>
      <c r="F18" s="28">
        <f t="shared" si="0"/>
        <v>0</v>
      </c>
      <c r="G18" s="41">
        <v>0</v>
      </c>
      <c r="H18" s="41">
        <v>100</v>
      </c>
      <c r="I18" s="41">
        <v>100</v>
      </c>
      <c r="J18" s="41">
        <v>0</v>
      </c>
      <c r="K18" s="28">
        <f t="shared" si="1"/>
        <v>0</v>
      </c>
      <c r="L18" s="41">
        <v>0</v>
      </c>
      <c r="M18" s="28"/>
    </row>
    <row r="19" spans="1:13" ht="36" customHeight="1" x14ac:dyDescent="0.25">
      <c r="A19" s="6" t="s">
        <v>26</v>
      </c>
      <c r="B19" s="28" t="s">
        <v>54</v>
      </c>
      <c r="C19" s="41">
        <v>100</v>
      </c>
      <c r="D19" s="41">
        <v>100</v>
      </c>
      <c r="E19" s="41">
        <v>0</v>
      </c>
      <c r="F19" s="28">
        <f t="shared" si="0"/>
        <v>0</v>
      </c>
      <c r="G19" s="41">
        <v>0</v>
      </c>
      <c r="H19" s="41">
        <v>100</v>
      </c>
      <c r="I19" s="41">
        <v>100</v>
      </c>
      <c r="J19" s="41">
        <v>0</v>
      </c>
      <c r="K19" s="28">
        <f t="shared" si="1"/>
        <v>0</v>
      </c>
      <c r="L19" s="41">
        <v>0</v>
      </c>
      <c r="M19" s="28"/>
    </row>
    <row r="20" spans="1:13" ht="36" customHeight="1" x14ac:dyDescent="0.25">
      <c r="A20" s="6" t="s">
        <v>27</v>
      </c>
      <c r="B20" s="28" t="s">
        <v>54</v>
      </c>
      <c r="C20" s="28"/>
      <c r="D20" s="28"/>
      <c r="E20" s="28"/>
      <c r="F20" s="28" t="e">
        <f t="shared" si="0"/>
        <v>#DIV/0!</v>
      </c>
      <c r="G20" s="28"/>
      <c r="H20" s="28"/>
      <c r="I20" s="28"/>
      <c r="J20" s="28"/>
      <c r="K20" s="28" t="e">
        <f t="shared" si="1"/>
        <v>#DIV/0!</v>
      </c>
      <c r="L20" s="28"/>
      <c r="M20" s="28"/>
    </row>
    <row r="21" spans="1:13" ht="36" customHeight="1" x14ac:dyDescent="0.25">
      <c r="A21" s="6" t="s">
        <v>28</v>
      </c>
      <c r="B21" s="28" t="s">
        <v>54</v>
      </c>
      <c r="C21" s="41">
        <v>100</v>
      </c>
      <c r="D21" s="41">
        <v>100</v>
      </c>
      <c r="E21" s="41">
        <v>0</v>
      </c>
      <c r="F21" s="28">
        <f t="shared" si="0"/>
        <v>0</v>
      </c>
      <c r="G21" s="41">
        <v>0</v>
      </c>
      <c r="H21" s="41">
        <v>100</v>
      </c>
      <c r="I21" s="41">
        <v>100</v>
      </c>
      <c r="J21" s="41">
        <v>0</v>
      </c>
      <c r="K21" s="28">
        <f t="shared" si="1"/>
        <v>0</v>
      </c>
      <c r="L21" s="41">
        <v>0</v>
      </c>
      <c r="M21" s="28"/>
    </row>
    <row r="22" spans="1:13" ht="60" customHeight="1" x14ac:dyDescent="0.25">
      <c r="A22" s="6" t="s">
        <v>29</v>
      </c>
      <c r="B22" s="28" t="s">
        <v>54</v>
      </c>
      <c r="C22" s="28"/>
      <c r="D22" s="28"/>
      <c r="E22" s="28"/>
      <c r="F22" s="28" t="e">
        <f t="shared" si="0"/>
        <v>#DIV/0!</v>
      </c>
      <c r="G22" s="28"/>
      <c r="H22" s="28"/>
      <c r="I22" s="28"/>
      <c r="J22" s="28"/>
      <c r="K22" s="28" t="e">
        <f t="shared" si="1"/>
        <v>#DIV/0!</v>
      </c>
      <c r="L22" s="28"/>
      <c r="M22" s="28"/>
    </row>
    <row r="23" spans="1:13" ht="60" customHeight="1" x14ac:dyDescent="0.25">
      <c r="A23" s="6" t="s">
        <v>30</v>
      </c>
      <c r="B23" s="28" t="s">
        <v>54</v>
      </c>
      <c r="C23" s="28"/>
      <c r="D23" s="28"/>
      <c r="E23" s="28"/>
      <c r="F23" s="28" t="e">
        <f t="shared" si="0"/>
        <v>#DIV/0!</v>
      </c>
      <c r="G23" s="28"/>
      <c r="H23" s="28"/>
      <c r="I23" s="28"/>
      <c r="J23" s="28"/>
      <c r="K23" s="28" t="e">
        <f t="shared" si="1"/>
        <v>#DIV/0!</v>
      </c>
      <c r="L23" s="28"/>
      <c r="M23" s="28"/>
    </row>
    <row r="24" spans="1:13" ht="48" customHeight="1" x14ac:dyDescent="0.25">
      <c r="A24" s="6" t="s">
        <v>31</v>
      </c>
      <c r="B24" s="28" t="s">
        <v>54</v>
      </c>
      <c r="C24" s="28"/>
      <c r="D24" s="28"/>
      <c r="E24" s="28"/>
      <c r="F24" s="28" t="e">
        <f t="shared" si="0"/>
        <v>#DIV/0!</v>
      </c>
      <c r="G24" s="28"/>
      <c r="H24" s="28"/>
      <c r="I24" s="28"/>
      <c r="J24" s="28"/>
      <c r="K24" s="28" t="e">
        <f t="shared" si="1"/>
        <v>#DIV/0!</v>
      </c>
      <c r="L24" s="28"/>
      <c r="M24" s="28"/>
    </row>
    <row r="25" spans="1:13" ht="36" customHeight="1" x14ac:dyDescent="0.25">
      <c r="A25" s="6" t="s">
        <v>32</v>
      </c>
      <c r="B25" s="28" t="s">
        <v>54</v>
      </c>
      <c r="C25" s="28"/>
      <c r="D25" s="28"/>
      <c r="E25" s="28"/>
      <c r="F25" s="28" t="e">
        <f t="shared" si="0"/>
        <v>#DIV/0!</v>
      </c>
      <c r="G25" s="28"/>
      <c r="H25" s="28"/>
      <c r="I25" s="28"/>
      <c r="J25" s="28"/>
      <c r="K25" s="28" t="e">
        <f t="shared" si="1"/>
        <v>#DIV/0!</v>
      </c>
      <c r="L25" s="28"/>
      <c r="M25" s="28"/>
    </row>
    <row r="26" spans="1:13" ht="36" customHeight="1" x14ac:dyDescent="0.25">
      <c r="A26" s="6" t="s">
        <v>33</v>
      </c>
      <c r="B26" s="28" t="s">
        <v>54</v>
      </c>
      <c r="C26" s="41">
        <v>100</v>
      </c>
      <c r="D26" s="41">
        <v>100</v>
      </c>
      <c r="E26" s="41">
        <v>10</v>
      </c>
      <c r="F26" s="28">
        <f t="shared" si="0"/>
        <v>0</v>
      </c>
      <c r="G26" s="41">
        <v>0</v>
      </c>
      <c r="H26" s="41">
        <v>100</v>
      </c>
      <c r="I26" s="41">
        <v>100</v>
      </c>
      <c r="J26" s="41">
        <v>0</v>
      </c>
      <c r="K26" s="28">
        <f t="shared" si="1"/>
        <v>0</v>
      </c>
      <c r="L26" s="41">
        <v>0</v>
      </c>
      <c r="M26" s="28"/>
    </row>
    <row r="27" spans="1:13" ht="36" customHeight="1" x14ac:dyDescent="0.25">
      <c r="A27" s="6" t="s">
        <v>34</v>
      </c>
      <c r="B27" s="28" t="s">
        <v>54</v>
      </c>
      <c r="C27" s="41">
        <v>100</v>
      </c>
      <c r="D27" s="41">
        <v>100</v>
      </c>
      <c r="E27" s="41">
        <v>0</v>
      </c>
      <c r="F27" s="28">
        <f t="shared" si="0"/>
        <v>0</v>
      </c>
      <c r="G27" s="41">
        <v>0</v>
      </c>
      <c r="H27" s="41">
        <v>100</v>
      </c>
      <c r="I27" s="41">
        <v>100</v>
      </c>
      <c r="J27" s="41">
        <v>0</v>
      </c>
      <c r="K27" s="28">
        <f t="shared" si="1"/>
        <v>0</v>
      </c>
      <c r="L27" s="41">
        <v>0</v>
      </c>
      <c r="M27" s="28"/>
    </row>
    <row r="28" spans="1:13" ht="36" customHeight="1" x14ac:dyDescent="0.25">
      <c r="A28" s="6" t="s">
        <v>35</v>
      </c>
      <c r="B28" s="28" t="s">
        <v>54</v>
      </c>
      <c r="C28" s="41">
        <v>100</v>
      </c>
      <c r="D28" s="41">
        <v>100</v>
      </c>
      <c r="E28" s="41">
        <v>0</v>
      </c>
      <c r="F28" s="28">
        <f t="shared" si="0"/>
        <v>0</v>
      </c>
      <c r="G28" s="41">
        <v>0</v>
      </c>
      <c r="H28" s="41">
        <v>100</v>
      </c>
      <c r="I28" s="41">
        <v>100</v>
      </c>
      <c r="J28" s="41">
        <v>0</v>
      </c>
      <c r="K28" s="28">
        <f t="shared" si="1"/>
        <v>0</v>
      </c>
      <c r="L28" s="41">
        <v>0</v>
      </c>
      <c r="M28" s="28"/>
    </row>
    <row r="29" spans="1:13" ht="36" customHeight="1" x14ac:dyDescent="0.25">
      <c r="A29" s="6" t="s">
        <v>36</v>
      </c>
      <c r="B29" s="28" t="s">
        <v>54</v>
      </c>
      <c r="C29" s="41">
        <v>100</v>
      </c>
      <c r="D29" s="41">
        <v>100</v>
      </c>
      <c r="E29" s="41">
        <v>0</v>
      </c>
      <c r="F29" s="28">
        <f t="shared" si="0"/>
        <v>0</v>
      </c>
      <c r="G29" s="41">
        <v>0</v>
      </c>
      <c r="H29" s="41">
        <v>100</v>
      </c>
      <c r="I29" s="41">
        <v>100</v>
      </c>
      <c r="J29" s="41">
        <v>0</v>
      </c>
      <c r="K29" s="28">
        <f t="shared" si="1"/>
        <v>0</v>
      </c>
      <c r="L29" s="41">
        <v>0</v>
      </c>
      <c r="M29" s="28"/>
    </row>
    <row r="30" spans="1:13" ht="60" customHeight="1" x14ac:dyDescent="0.25">
      <c r="A30" s="6" t="s">
        <v>37</v>
      </c>
      <c r="B30" s="28" t="s">
        <v>54</v>
      </c>
      <c r="C30" s="28"/>
      <c r="D30" s="28"/>
      <c r="E30" s="28"/>
      <c r="F30" s="28" t="e">
        <f t="shared" si="0"/>
        <v>#DIV/0!</v>
      </c>
      <c r="G30" s="28"/>
      <c r="H30" s="28"/>
      <c r="I30" s="28"/>
      <c r="J30" s="28"/>
      <c r="K30" s="28" t="e">
        <f t="shared" si="1"/>
        <v>#DIV/0!</v>
      </c>
      <c r="L30" s="28"/>
      <c r="M30" s="28"/>
    </row>
    <row r="31" spans="1:13" ht="36" customHeight="1" x14ac:dyDescent="0.25">
      <c r="A31" s="6" t="s">
        <v>38</v>
      </c>
      <c r="B31" s="28" t="s">
        <v>54</v>
      </c>
      <c r="C31" s="41">
        <v>100</v>
      </c>
      <c r="D31" s="41">
        <v>100</v>
      </c>
      <c r="E31" s="41">
        <v>0</v>
      </c>
      <c r="F31" s="28">
        <f t="shared" si="0"/>
        <v>0</v>
      </c>
      <c r="G31" s="41">
        <v>0</v>
      </c>
      <c r="H31" s="41">
        <v>100</v>
      </c>
      <c r="I31" s="41">
        <v>100</v>
      </c>
      <c r="J31" s="41">
        <v>0</v>
      </c>
      <c r="K31" s="28">
        <f t="shared" si="1"/>
        <v>0</v>
      </c>
      <c r="L31" s="41">
        <v>0</v>
      </c>
      <c r="M31" s="28"/>
    </row>
    <row r="32" spans="1:13" ht="48" customHeight="1" x14ac:dyDescent="0.25">
      <c r="A32" s="6" t="s">
        <v>39</v>
      </c>
      <c r="B32" s="28" t="s">
        <v>54</v>
      </c>
      <c r="C32" s="28"/>
      <c r="D32" s="28"/>
      <c r="E32" s="28"/>
      <c r="F32" s="28" t="e">
        <f t="shared" si="0"/>
        <v>#DIV/0!</v>
      </c>
      <c r="G32" s="28"/>
      <c r="H32" s="28"/>
      <c r="I32" s="28"/>
      <c r="J32" s="28"/>
      <c r="K32" s="28" t="e">
        <f t="shared" si="1"/>
        <v>#DIV/0!</v>
      </c>
      <c r="L32" s="28"/>
      <c r="M32" s="28"/>
    </row>
    <row r="33" spans="1:13" ht="36" customHeight="1" x14ac:dyDescent="0.25">
      <c r="A33" s="6" t="s">
        <v>40</v>
      </c>
      <c r="B33" s="28" t="s">
        <v>54</v>
      </c>
      <c r="C33" s="41">
        <v>100</v>
      </c>
      <c r="D33" s="41">
        <v>100</v>
      </c>
      <c r="E33" s="41">
        <v>0</v>
      </c>
      <c r="F33" s="28">
        <f t="shared" si="0"/>
        <v>0</v>
      </c>
      <c r="G33" s="41">
        <v>0</v>
      </c>
      <c r="H33" s="41">
        <v>100</v>
      </c>
      <c r="I33" s="41">
        <v>100</v>
      </c>
      <c r="J33" s="41">
        <v>0</v>
      </c>
      <c r="K33" s="28">
        <f t="shared" si="1"/>
        <v>0</v>
      </c>
      <c r="L33" s="41">
        <v>0</v>
      </c>
      <c r="M33" s="28"/>
    </row>
    <row r="34" spans="1:13" ht="36" customHeight="1" x14ac:dyDescent="0.25">
      <c r="A34" s="6" t="s">
        <v>41</v>
      </c>
      <c r="B34" s="28" t="s">
        <v>54</v>
      </c>
      <c r="C34" s="28"/>
      <c r="D34" s="28"/>
      <c r="E34" s="28"/>
      <c r="F34" s="28" t="e">
        <f t="shared" si="0"/>
        <v>#DIV/0!</v>
      </c>
      <c r="G34" s="28"/>
      <c r="H34" s="28"/>
      <c r="I34" s="28"/>
      <c r="J34" s="28"/>
      <c r="K34" s="28" t="e">
        <f t="shared" si="1"/>
        <v>#DIV/0!</v>
      </c>
      <c r="L34" s="28"/>
      <c r="M34" s="28"/>
    </row>
    <row r="35" spans="1:13" ht="48" customHeight="1" x14ac:dyDescent="0.25">
      <c r="A35" s="20" t="s">
        <v>42</v>
      </c>
      <c r="B35" s="2" t="s">
        <v>54</v>
      </c>
      <c r="C35" s="53">
        <v>100</v>
      </c>
      <c r="D35" s="53">
        <v>100</v>
      </c>
      <c r="E35" s="53">
        <v>0</v>
      </c>
      <c r="F35" s="2">
        <f t="shared" si="0"/>
        <v>0</v>
      </c>
      <c r="G35" s="53">
        <v>0</v>
      </c>
      <c r="H35" s="53">
        <v>100</v>
      </c>
      <c r="I35" s="53">
        <v>100</v>
      </c>
      <c r="J35" s="53">
        <v>0</v>
      </c>
      <c r="K35" s="2">
        <f t="shared" si="1"/>
        <v>0</v>
      </c>
      <c r="L35" s="53">
        <v>0</v>
      </c>
      <c r="M35" s="2"/>
    </row>
    <row r="36" spans="1:13" ht="40.5" customHeight="1" x14ac:dyDescent="0.25">
      <c r="A36" s="6" t="s">
        <v>43</v>
      </c>
      <c r="B36" s="28" t="s">
        <v>54</v>
      </c>
      <c r="C36" s="182">
        <v>100</v>
      </c>
      <c r="D36" s="182">
        <v>100</v>
      </c>
      <c r="E36" s="182">
        <v>0</v>
      </c>
      <c r="F36" s="76">
        <v>0</v>
      </c>
      <c r="G36" s="182">
        <v>0</v>
      </c>
      <c r="H36" s="182">
        <v>100</v>
      </c>
      <c r="I36" s="182">
        <v>100</v>
      </c>
      <c r="J36" s="182">
        <v>0</v>
      </c>
      <c r="K36" s="73">
        <f t="shared" si="1"/>
        <v>0</v>
      </c>
      <c r="L36" s="182">
        <v>0</v>
      </c>
      <c r="M36" s="42"/>
    </row>
    <row r="37" spans="1:13" ht="15.75" customHeight="1" x14ac:dyDescent="0.25"/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J3:K3"/>
    <mergeCell ref="L3:L4"/>
    <mergeCell ref="M3:M4"/>
    <mergeCell ref="A5:M5"/>
    <mergeCell ref="A1:M1"/>
    <mergeCell ref="A3:A4"/>
    <mergeCell ref="B3:B4"/>
    <mergeCell ref="C3:D3"/>
    <mergeCell ref="E3:F3"/>
    <mergeCell ref="G3:G4"/>
    <mergeCell ref="H3:I3"/>
  </mergeCells>
  <pageMargins left="0.31496062992125984" right="0.31496062992125984" top="0.15748031496062992" bottom="0.15748031496062992" header="0" footer="0"/>
  <pageSetup scale="87" fitToHeight="3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36" sqref="B36"/>
    </sheetView>
  </sheetViews>
  <sheetFormatPr defaultColWidth="14.42578125" defaultRowHeight="15" customHeight="1" x14ac:dyDescent="0.25"/>
  <cols>
    <col min="1" max="1" width="70.7109375" customWidth="1"/>
    <col min="2" max="2" width="10.7109375" customWidth="1"/>
    <col min="3" max="4" width="8.7109375" customWidth="1"/>
    <col min="5" max="5" width="10.7109375" customWidth="1"/>
    <col min="6" max="6" width="8.7109375" customWidth="1"/>
    <col min="7" max="7" width="12.5703125" customWidth="1"/>
    <col min="8" max="8" width="15.7109375" customWidth="1"/>
    <col min="9" max="26" width="8" customWidth="1"/>
  </cols>
  <sheetData>
    <row r="1" spans="1:26" ht="39.75" customHeight="1" x14ac:dyDescent="0.25">
      <c r="A1" s="211" t="s">
        <v>57</v>
      </c>
      <c r="B1" s="212"/>
      <c r="C1" s="212"/>
      <c r="D1" s="212"/>
      <c r="E1" s="212"/>
      <c r="F1" s="212"/>
      <c r="G1" s="212"/>
      <c r="H1" s="2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" customHeight="1" x14ac:dyDescent="0.25">
      <c r="A2" s="213" t="s">
        <v>1</v>
      </c>
      <c r="B2" s="215" t="s">
        <v>2</v>
      </c>
      <c r="C2" s="216" t="s">
        <v>150</v>
      </c>
      <c r="D2" s="210"/>
      <c r="E2" s="216" t="s">
        <v>4</v>
      </c>
      <c r="F2" s="210"/>
      <c r="G2" s="215" t="s">
        <v>5</v>
      </c>
      <c r="H2" s="215" t="s">
        <v>6</v>
      </c>
    </row>
    <row r="3" spans="1:26" ht="45" customHeight="1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114</v>
      </c>
      <c r="G3" s="214"/>
      <c r="H3" s="214"/>
    </row>
    <row r="4" spans="1:26" ht="24.75" customHeight="1" x14ac:dyDescent="0.25">
      <c r="A4" s="226" t="s">
        <v>159</v>
      </c>
      <c r="B4" s="209"/>
      <c r="C4" s="209"/>
      <c r="D4" s="209"/>
      <c r="E4" s="209"/>
      <c r="F4" s="209"/>
      <c r="G4" s="209"/>
      <c r="H4" s="210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4" x14ac:dyDescent="0.25">
      <c r="A5" s="6" t="s">
        <v>12</v>
      </c>
      <c r="B5" s="92" t="s">
        <v>152</v>
      </c>
      <c r="C5" s="93">
        <v>2124</v>
      </c>
      <c r="D5" s="93">
        <v>2124</v>
      </c>
      <c r="E5" s="93">
        <v>10</v>
      </c>
      <c r="F5" s="94">
        <f t="shared" ref="F5:F36" si="0">100-(D5/C5*100)</f>
        <v>0</v>
      </c>
      <c r="G5" s="116">
        <v>0</v>
      </c>
      <c r="H5" s="183"/>
    </row>
    <row r="6" spans="1:26" ht="24" x14ac:dyDescent="0.25">
      <c r="A6" s="6" t="s">
        <v>14</v>
      </c>
      <c r="B6" s="92" t="s">
        <v>152</v>
      </c>
      <c r="C6" s="16"/>
      <c r="D6" s="16"/>
      <c r="E6" s="16"/>
      <c r="F6" s="11" t="e">
        <f t="shared" si="0"/>
        <v>#DIV/0!</v>
      </c>
      <c r="G6" s="17"/>
      <c r="H6" s="184"/>
    </row>
    <row r="7" spans="1:26" ht="36" x14ac:dyDescent="0.25">
      <c r="A7" s="6" t="s">
        <v>15</v>
      </c>
      <c r="B7" s="92" t="s">
        <v>152</v>
      </c>
      <c r="C7" s="7">
        <v>1665</v>
      </c>
      <c r="D7" s="7">
        <v>1665</v>
      </c>
      <c r="E7" s="7">
        <v>10</v>
      </c>
      <c r="F7" s="8">
        <f t="shared" si="0"/>
        <v>0</v>
      </c>
      <c r="G7" s="9">
        <v>0</v>
      </c>
      <c r="H7" s="184"/>
    </row>
    <row r="8" spans="1:26" ht="25.5" x14ac:dyDescent="0.25">
      <c r="A8" s="15" t="s">
        <v>16</v>
      </c>
      <c r="B8" s="92" t="s">
        <v>152</v>
      </c>
      <c r="C8" s="7">
        <v>1812</v>
      </c>
      <c r="D8" s="7">
        <v>1740</v>
      </c>
      <c r="E8" s="7">
        <v>10</v>
      </c>
      <c r="F8" s="8">
        <f t="shared" si="0"/>
        <v>3.9735099337748352</v>
      </c>
      <c r="G8" s="102">
        <v>0</v>
      </c>
      <c r="H8" s="184"/>
    </row>
    <row r="9" spans="1:26" ht="24" x14ac:dyDescent="0.25">
      <c r="A9" s="6" t="s">
        <v>17</v>
      </c>
      <c r="B9" s="92" t="s">
        <v>152</v>
      </c>
      <c r="C9" s="7">
        <v>1184</v>
      </c>
      <c r="D9" s="7">
        <v>1184</v>
      </c>
      <c r="E9" s="7">
        <v>10</v>
      </c>
      <c r="F9" s="8">
        <f t="shared" si="0"/>
        <v>0</v>
      </c>
      <c r="G9" s="18">
        <v>0</v>
      </c>
      <c r="H9" s="184"/>
    </row>
    <row r="10" spans="1:26" ht="24" x14ac:dyDescent="0.25">
      <c r="A10" s="6" t="s">
        <v>18</v>
      </c>
      <c r="B10" s="92" t="s">
        <v>152</v>
      </c>
      <c r="C10" s="7">
        <v>2844</v>
      </c>
      <c r="D10" s="7">
        <v>2844</v>
      </c>
      <c r="E10" s="7">
        <v>10</v>
      </c>
      <c r="F10" s="11">
        <f t="shared" si="0"/>
        <v>0</v>
      </c>
      <c r="G10" s="9">
        <v>0</v>
      </c>
      <c r="H10" s="184"/>
    </row>
    <row r="11" spans="1:26" x14ac:dyDescent="0.25">
      <c r="A11" s="6" t="s">
        <v>19</v>
      </c>
      <c r="B11" s="92" t="s">
        <v>152</v>
      </c>
      <c r="C11" s="16"/>
      <c r="D11" s="16"/>
      <c r="E11" s="16"/>
      <c r="F11" s="11" t="e">
        <f t="shared" si="0"/>
        <v>#DIV/0!</v>
      </c>
      <c r="G11" s="17"/>
      <c r="H11" s="184"/>
    </row>
    <row r="12" spans="1:26" x14ac:dyDescent="0.25">
      <c r="A12" s="6" t="s">
        <v>20</v>
      </c>
      <c r="B12" s="92" t="s">
        <v>152</v>
      </c>
      <c r="C12" s="7">
        <v>187</v>
      </c>
      <c r="D12" s="7">
        <v>176</v>
      </c>
      <c r="E12" s="7">
        <v>10</v>
      </c>
      <c r="F12" s="11">
        <f t="shared" si="0"/>
        <v>5.8823529411764781</v>
      </c>
      <c r="G12" s="9">
        <v>0</v>
      </c>
      <c r="H12" s="46"/>
    </row>
    <row r="13" spans="1:26" ht="24" x14ac:dyDescent="0.25">
      <c r="A13" s="6" t="s">
        <v>21</v>
      </c>
      <c r="B13" s="92" t="s">
        <v>152</v>
      </c>
      <c r="C13" s="16"/>
      <c r="D13" s="16"/>
      <c r="E13" s="16"/>
      <c r="F13" s="11" t="e">
        <f t="shared" si="0"/>
        <v>#DIV/0!</v>
      </c>
      <c r="G13" s="17"/>
      <c r="H13" s="184"/>
    </row>
    <row r="14" spans="1:26" ht="24" x14ac:dyDescent="0.25">
      <c r="A14" s="6" t="s">
        <v>22</v>
      </c>
      <c r="B14" s="92" t="s">
        <v>152</v>
      </c>
      <c r="C14" s="16"/>
      <c r="D14" s="16"/>
      <c r="E14" s="16"/>
      <c r="F14" s="11" t="e">
        <f t="shared" si="0"/>
        <v>#DIV/0!</v>
      </c>
      <c r="G14" s="17"/>
      <c r="H14" s="184"/>
    </row>
    <row r="15" spans="1:26" ht="24" x14ac:dyDescent="0.25">
      <c r="A15" s="6" t="s">
        <v>23</v>
      </c>
      <c r="B15" s="92" t="s">
        <v>152</v>
      </c>
      <c r="C15" s="16"/>
      <c r="D15" s="16"/>
      <c r="E15" s="16"/>
      <c r="F15" s="8" t="e">
        <f t="shared" si="0"/>
        <v>#DIV/0!</v>
      </c>
      <c r="G15" s="17"/>
      <c r="H15" s="184"/>
    </row>
    <row r="16" spans="1:26" ht="24" x14ac:dyDescent="0.25">
      <c r="A16" s="6" t="s">
        <v>24</v>
      </c>
      <c r="B16" s="92" t="s">
        <v>152</v>
      </c>
      <c r="C16" s="21">
        <v>1776</v>
      </c>
      <c r="D16" s="21">
        <v>1662</v>
      </c>
      <c r="E16" s="21">
        <v>10</v>
      </c>
      <c r="F16" s="167">
        <f t="shared" si="0"/>
        <v>6.4189189189189193</v>
      </c>
      <c r="G16" s="21">
        <v>0</v>
      </c>
      <c r="H16" s="46"/>
    </row>
    <row r="17" spans="1:8" ht="24" x14ac:dyDescent="0.25">
      <c r="A17" s="6" t="s">
        <v>25</v>
      </c>
      <c r="B17" s="92" t="s">
        <v>152</v>
      </c>
      <c r="C17" s="16"/>
      <c r="D17" s="16"/>
      <c r="E17" s="16"/>
      <c r="F17" s="11" t="e">
        <f t="shared" si="0"/>
        <v>#DIV/0!</v>
      </c>
      <c r="G17" s="17"/>
      <c r="H17" s="184"/>
    </row>
    <row r="18" spans="1:8" ht="24" x14ac:dyDescent="0.25">
      <c r="A18" s="6" t="s">
        <v>26</v>
      </c>
      <c r="B18" s="92" t="s">
        <v>152</v>
      </c>
      <c r="C18" s="16"/>
      <c r="D18" s="16"/>
      <c r="E18" s="16"/>
      <c r="F18" s="8" t="e">
        <f t="shared" si="0"/>
        <v>#DIV/0!</v>
      </c>
      <c r="G18" s="17"/>
      <c r="H18" s="184"/>
    </row>
    <row r="19" spans="1:8" ht="24" x14ac:dyDescent="0.25">
      <c r="A19" s="6" t="s">
        <v>27</v>
      </c>
      <c r="B19" s="92" t="s">
        <v>152</v>
      </c>
      <c r="C19" s="16"/>
      <c r="D19" s="16"/>
      <c r="E19" s="16"/>
      <c r="F19" s="11" t="e">
        <f t="shared" si="0"/>
        <v>#DIV/0!</v>
      </c>
      <c r="G19" s="17"/>
      <c r="H19" s="184"/>
    </row>
    <row r="20" spans="1:8" ht="24" x14ac:dyDescent="0.25">
      <c r="A20" s="6" t="s">
        <v>28</v>
      </c>
      <c r="B20" s="92" t="s">
        <v>152</v>
      </c>
      <c r="C20" s="7">
        <v>6324</v>
      </c>
      <c r="D20" s="7">
        <v>6000</v>
      </c>
      <c r="E20" s="7">
        <v>10</v>
      </c>
      <c r="F20" s="8">
        <f t="shared" si="0"/>
        <v>5.1233396584440243</v>
      </c>
      <c r="G20" s="9">
        <v>0</v>
      </c>
      <c r="H20" s="46"/>
    </row>
    <row r="21" spans="1:8" ht="24" x14ac:dyDescent="0.25">
      <c r="A21" s="6" t="s">
        <v>29</v>
      </c>
      <c r="B21" s="92" t="s">
        <v>152</v>
      </c>
      <c r="C21" s="7">
        <v>1110</v>
      </c>
      <c r="D21" s="7">
        <v>1110</v>
      </c>
      <c r="E21" s="7">
        <v>10</v>
      </c>
      <c r="F21" s="8">
        <f t="shared" si="0"/>
        <v>0</v>
      </c>
      <c r="G21" s="7">
        <v>0</v>
      </c>
      <c r="H21" s="184"/>
    </row>
    <row r="22" spans="1:8" ht="24" x14ac:dyDescent="0.25">
      <c r="A22" s="6" t="s">
        <v>30</v>
      </c>
      <c r="B22" s="92" t="s">
        <v>152</v>
      </c>
      <c r="C22" s="7">
        <v>120</v>
      </c>
      <c r="D22" s="7">
        <v>120</v>
      </c>
      <c r="E22" s="7">
        <v>0</v>
      </c>
      <c r="F22" s="8">
        <f t="shared" si="0"/>
        <v>0</v>
      </c>
      <c r="G22" s="9">
        <v>0</v>
      </c>
      <c r="H22" s="131"/>
    </row>
    <row r="23" spans="1:8" ht="24" x14ac:dyDescent="0.25">
      <c r="A23" s="6" t="s">
        <v>31</v>
      </c>
      <c r="B23" s="92" t="s">
        <v>152</v>
      </c>
      <c r="C23" s="16"/>
      <c r="D23" s="16"/>
      <c r="E23" s="16"/>
      <c r="F23" s="11" t="e">
        <f t="shared" si="0"/>
        <v>#DIV/0!</v>
      </c>
      <c r="G23" s="17"/>
      <c r="H23" s="184"/>
    </row>
    <row r="24" spans="1:8" ht="24" x14ac:dyDescent="0.25">
      <c r="A24" s="6" t="s">
        <v>32</v>
      </c>
      <c r="B24" s="92" t="s">
        <v>152</v>
      </c>
      <c r="C24" s="16"/>
      <c r="D24" s="16"/>
      <c r="E24" s="16"/>
      <c r="F24" s="11" t="e">
        <f t="shared" si="0"/>
        <v>#DIV/0!</v>
      </c>
      <c r="G24" s="17"/>
      <c r="H24" s="184"/>
    </row>
    <row r="25" spans="1:8" ht="24" x14ac:dyDescent="0.25">
      <c r="A25" s="6" t="s">
        <v>33</v>
      </c>
      <c r="B25" s="92" t="s">
        <v>152</v>
      </c>
      <c r="C25" s="16"/>
      <c r="D25" s="16"/>
      <c r="E25" s="16"/>
      <c r="F25" s="11" t="e">
        <f t="shared" si="0"/>
        <v>#DIV/0!</v>
      </c>
      <c r="G25" s="17"/>
      <c r="H25" s="184"/>
    </row>
    <row r="26" spans="1:8" ht="24" x14ac:dyDescent="0.25">
      <c r="A26" s="6" t="s">
        <v>34</v>
      </c>
      <c r="B26" s="92" t="s">
        <v>152</v>
      </c>
      <c r="C26" s="16"/>
      <c r="D26" s="16"/>
      <c r="E26" s="16"/>
      <c r="F26" s="11" t="e">
        <f t="shared" si="0"/>
        <v>#DIV/0!</v>
      </c>
      <c r="G26" s="17"/>
      <c r="H26" s="184"/>
    </row>
    <row r="27" spans="1:8" ht="24" x14ac:dyDescent="0.25">
      <c r="A27" s="6" t="s">
        <v>35</v>
      </c>
      <c r="B27" s="92" t="s">
        <v>152</v>
      </c>
      <c r="C27" s="7">
        <v>855</v>
      </c>
      <c r="D27" s="7">
        <v>837</v>
      </c>
      <c r="E27" s="7">
        <v>10</v>
      </c>
      <c r="F27" s="8">
        <f t="shared" si="0"/>
        <v>2.1052631578947256</v>
      </c>
      <c r="G27" s="9">
        <v>0</v>
      </c>
      <c r="H27" s="46"/>
    </row>
    <row r="28" spans="1:8" ht="24" x14ac:dyDescent="0.25">
      <c r="A28" s="6" t="s">
        <v>36</v>
      </c>
      <c r="B28" s="92" t="s">
        <v>152</v>
      </c>
      <c r="C28" s="16"/>
      <c r="D28" s="16"/>
      <c r="E28" s="16"/>
      <c r="F28" s="11" t="e">
        <f t="shared" si="0"/>
        <v>#DIV/0!</v>
      </c>
      <c r="G28" s="17"/>
      <c r="H28" s="184"/>
    </row>
    <row r="29" spans="1:8" ht="24" x14ac:dyDescent="0.25">
      <c r="A29" s="6" t="s">
        <v>37</v>
      </c>
      <c r="B29" s="92" t="s">
        <v>152</v>
      </c>
      <c r="C29" s="16"/>
      <c r="D29" s="16"/>
      <c r="E29" s="16"/>
      <c r="F29" s="11" t="e">
        <f t="shared" si="0"/>
        <v>#DIV/0!</v>
      </c>
      <c r="G29" s="17"/>
      <c r="H29" s="184"/>
    </row>
    <row r="30" spans="1:8" ht="24" x14ac:dyDescent="0.25">
      <c r="A30" s="6" t="s">
        <v>38</v>
      </c>
      <c r="B30" s="92" t="s">
        <v>152</v>
      </c>
      <c r="C30" s="7">
        <v>2524</v>
      </c>
      <c r="D30" s="7">
        <v>2762</v>
      </c>
      <c r="E30" s="7">
        <v>10</v>
      </c>
      <c r="F30" s="8">
        <f t="shared" si="0"/>
        <v>-9.4294770206022207</v>
      </c>
      <c r="G30" s="7">
        <v>0</v>
      </c>
      <c r="H30" s="131"/>
    </row>
    <row r="31" spans="1:8" ht="24" x14ac:dyDescent="0.25">
      <c r="A31" s="6" t="s">
        <v>39</v>
      </c>
      <c r="B31" s="92" t="s">
        <v>152</v>
      </c>
      <c r="C31" s="16"/>
      <c r="D31" s="16"/>
      <c r="E31" s="16"/>
      <c r="F31" s="11" t="e">
        <f t="shared" si="0"/>
        <v>#DIV/0!</v>
      </c>
      <c r="G31" s="17"/>
      <c r="H31" s="184"/>
    </row>
    <row r="32" spans="1:8" ht="24" x14ac:dyDescent="0.25">
      <c r="A32" s="6" t="s">
        <v>40</v>
      </c>
      <c r="B32" s="92" t="s">
        <v>152</v>
      </c>
      <c r="C32" s="16"/>
      <c r="D32" s="16"/>
      <c r="E32" s="16"/>
      <c r="F32" s="11" t="e">
        <f t="shared" si="0"/>
        <v>#DIV/0!</v>
      </c>
      <c r="G32" s="17"/>
      <c r="H32" s="184"/>
    </row>
    <row r="33" spans="1:26" ht="24" x14ac:dyDescent="0.25">
      <c r="A33" s="6" t="s">
        <v>41</v>
      </c>
      <c r="B33" s="92" t="s">
        <v>152</v>
      </c>
      <c r="C33" s="16"/>
      <c r="D33" s="16"/>
      <c r="E33" s="16"/>
      <c r="F33" s="11" t="e">
        <f t="shared" si="0"/>
        <v>#DIV/0!</v>
      </c>
      <c r="G33" s="17"/>
      <c r="H33" s="184"/>
    </row>
    <row r="34" spans="1:26" ht="24" x14ac:dyDescent="0.25">
      <c r="A34" s="20" t="s">
        <v>42</v>
      </c>
      <c r="B34" s="92" t="s">
        <v>152</v>
      </c>
      <c r="C34" s="16"/>
      <c r="D34" s="16"/>
      <c r="E34" s="16"/>
      <c r="F34" s="11" t="e">
        <f t="shared" si="0"/>
        <v>#DIV/0!</v>
      </c>
      <c r="G34" s="17"/>
      <c r="H34" s="184"/>
    </row>
    <row r="35" spans="1:26" ht="36" x14ac:dyDescent="0.25">
      <c r="A35" s="6" t="s">
        <v>43</v>
      </c>
      <c r="B35" s="92" t="s">
        <v>152</v>
      </c>
      <c r="C35" s="7">
        <v>340</v>
      </c>
      <c r="D35" s="7">
        <v>480</v>
      </c>
      <c r="E35" s="7">
        <v>10</v>
      </c>
      <c r="F35" s="11">
        <f t="shared" si="0"/>
        <v>-41.176470588235304</v>
      </c>
      <c r="G35" s="9">
        <v>31</v>
      </c>
      <c r="H35" s="34" t="s">
        <v>160</v>
      </c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9.5" customHeight="1" x14ac:dyDescent="0.25">
      <c r="A36" s="23" t="s">
        <v>44</v>
      </c>
      <c r="B36" s="4"/>
      <c r="C36" s="24">
        <f t="shared" ref="C36:D36" si="1">SUM(C5:C35)</f>
        <v>22865</v>
      </c>
      <c r="D36" s="24">
        <f t="shared" si="1"/>
        <v>22704</v>
      </c>
      <c r="E36" s="37"/>
      <c r="F36" s="11">
        <f t="shared" si="0"/>
        <v>0.70413295429696632</v>
      </c>
      <c r="G36" s="38"/>
      <c r="H36" s="39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9.5" customHeight="1" x14ac:dyDescent="0.25">
      <c r="A37" s="168"/>
      <c r="B37" s="169"/>
      <c r="C37" s="170"/>
      <c r="D37" s="170"/>
      <c r="E37" s="171"/>
      <c r="F37" s="11"/>
      <c r="G37" s="66"/>
      <c r="H37" s="6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9.5" customHeight="1" x14ac:dyDescent="0.25">
      <c r="C38" s="40">
        <f t="shared" ref="C38:D38" si="2">C36+C37</f>
        <v>22865</v>
      </c>
      <c r="D38" s="40">
        <f t="shared" si="2"/>
        <v>22704</v>
      </c>
      <c r="F38" s="11"/>
    </row>
    <row r="39" spans="1:26" ht="19.5" customHeight="1" x14ac:dyDescent="0.25">
      <c r="A39" s="15" t="s">
        <v>153</v>
      </c>
      <c r="B39" s="42"/>
      <c r="C39" s="42">
        <v>6929</v>
      </c>
      <c r="D39" s="42">
        <v>7031</v>
      </c>
      <c r="E39" s="42"/>
      <c r="F39" s="11">
        <f>100-(D39/C39*100)</f>
        <v>-1.4720738923365673</v>
      </c>
      <c r="G39" s="42"/>
      <c r="H39" s="42"/>
    </row>
    <row r="40" spans="1:26" ht="19.5" customHeight="1" x14ac:dyDescent="0.25">
      <c r="A40" s="42"/>
      <c r="B40" s="42"/>
      <c r="C40" s="42"/>
      <c r="D40" s="42"/>
      <c r="E40" s="42"/>
      <c r="F40" s="11"/>
      <c r="G40" s="42"/>
      <c r="H40" s="42"/>
    </row>
    <row r="41" spans="1:26" ht="19.5" customHeight="1" x14ac:dyDescent="0.25">
      <c r="A41" s="42" t="s">
        <v>157</v>
      </c>
      <c r="B41" s="42"/>
      <c r="C41" s="42">
        <f t="shared" ref="C41:D41" si="3">C38+C39</f>
        <v>29794</v>
      </c>
      <c r="D41" s="42">
        <f t="shared" si="3"/>
        <v>29735</v>
      </c>
      <c r="E41" s="42"/>
      <c r="F41" s="11">
        <f>100-(D41/C41*100)</f>
        <v>0.19802644827817062</v>
      </c>
      <c r="G41" s="42"/>
      <c r="H41" s="42"/>
    </row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31496062992125984" right="0.31496062992125984" top="0.35433070866141736" bottom="0.35433070866141736" header="0" footer="0"/>
  <pageSetup scale="68" fitToHeight="3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0"/>
  <sheetViews>
    <sheetView workbookViewId="0">
      <selection sqref="A1:M1"/>
    </sheetView>
  </sheetViews>
  <sheetFormatPr defaultColWidth="14.42578125" defaultRowHeight="15" customHeight="1" x14ac:dyDescent="0.25"/>
  <cols>
    <col min="1" max="1" width="35.7109375" customWidth="1"/>
    <col min="2" max="2" width="8" customWidth="1"/>
    <col min="3" max="4" width="8.7109375" customWidth="1"/>
    <col min="5" max="5" width="9.7109375" customWidth="1"/>
    <col min="6" max="6" width="8.7109375" customWidth="1"/>
    <col min="7" max="7" width="10.7109375" customWidth="1"/>
    <col min="8" max="9" width="8.7109375" customWidth="1"/>
    <col min="10" max="10" width="9.7109375" customWidth="1"/>
    <col min="11" max="11" width="8.7109375" customWidth="1"/>
    <col min="12" max="13" width="12.7109375" customWidth="1"/>
  </cols>
  <sheetData>
    <row r="1" spans="1:13" ht="30" customHeight="1" x14ac:dyDescent="0.25">
      <c r="A1" s="236" t="s">
        <v>88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3" spans="1:13" ht="94.5" customHeight="1" x14ac:dyDescent="0.25">
      <c r="A3" s="213" t="s">
        <v>1</v>
      </c>
      <c r="B3" s="219" t="s">
        <v>2</v>
      </c>
      <c r="C3" s="225" t="s">
        <v>46</v>
      </c>
      <c r="D3" s="218"/>
      <c r="E3" s="225" t="s">
        <v>47</v>
      </c>
      <c r="F3" s="218"/>
      <c r="G3" s="215" t="s">
        <v>5</v>
      </c>
      <c r="H3" s="224" t="s">
        <v>48</v>
      </c>
      <c r="I3" s="210"/>
      <c r="J3" s="225" t="s">
        <v>47</v>
      </c>
      <c r="K3" s="221"/>
      <c r="L3" s="215" t="s">
        <v>5</v>
      </c>
      <c r="M3" s="215" t="s">
        <v>6</v>
      </c>
    </row>
    <row r="4" spans="1:13" ht="36" customHeight="1" x14ac:dyDescent="0.25">
      <c r="A4" s="214"/>
      <c r="B4" s="214"/>
      <c r="C4" s="4" t="s">
        <v>50</v>
      </c>
      <c r="D4" s="4" t="s">
        <v>51</v>
      </c>
      <c r="E4" s="4" t="s">
        <v>9</v>
      </c>
      <c r="F4" s="4" t="s">
        <v>91</v>
      </c>
      <c r="G4" s="214"/>
      <c r="H4" s="4" t="s">
        <v>50</v>
      </c>
      <c r="I4" s="4" t="s">
        <v>51</v>
      </c>
      <c r="J4" s="4" t="s">
        <v>9</v>
      </c>
      <c r="K4" s="4" t="s">
        <v>91</v>
      </c>
      <c r="L4" s="214"/>
      <c r="M4" s="214"/>
    </row>
    <row r="5" spans="1:13" ht="30" customHeight="1" x14ac:dyDescent="0.25">
      <c r="A5" s="208" t="s">
        <v>161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10"/>
    </row>
    <row r="6" spans="1:13" ht="60" customHeight="1" x14ac:dyDescent="0.25">
      <c r="A6" s="6" t="s">
        <v>12</v>
      </c>
      <c r="B6" s="28" t="s">
        <v>54</v>
      </c>
      <c r="C6" s="41">
        <v>100</v>
      </c>
      <c r="D6" s="41">
        <v>100</v>
      </c>
      <c r="E6" s="41">
        <v>0</v>
      </c>
      <c r="F6" s="28">
        <f t="shared" ref="F6:F12" si="0">100-(D6/C6*100)</f>
        <v>0</v>
      </c>
      <c r="G6" s="41">
        <v>0</v>
      </c>
      <c r="H6" s="41">
        <v>100</v>
      </c>
      <c r="I6" s="41">
        <v>100</v>
      </c>
      <c r="J6" s="41">
        <v>0</v>
      </c>
      <c r="K6" s="28">
        <f t="shared" ref="K6:K20" si="1">100-(I6/H6*100)</f>
        <v>0</v>
      </c>
      <c r="L6" s="41">
        <v>0</v>
      </c>
      <c r="M6" s="28"/>
    </row>
    <row r="7" spans="1:13" ht="36" customHeight="1" x14ac:dyDescent="0.25">
      <c r="A7" s="6" t="s">
        <v>14</v>
      </c>
      <c r="B7" s="28" t="s">
        <v>54</v>
      </c>
      <c r="C7" s="28"/>
      <c r="D7" s="28"/>
      <c r="E7" s="28"/>
      <c r="F7" s="28" t="e">
        <f t="shared" si="0"/>
        <v>#DIV/0!</v>
      </c>
      <c r="G7" s="28"/>
      <c r="H7" s="28"/>
      <c r="I7" s="28"/>
      <c r="J7" s="28"/>
      <c r="K7" s="28" t="e">
        <f t="shared" si="1"/>
        <v>#DIV/0!</v>
      </c>
      <c r="L7" s="28"/>
      <c r="M7" s="28"/>
    </row>
    <row r="8" spans="1:13" ht="60" customHeight="1" x14ac:dyDescent="0.25">
      <c r="A8" s="6" t="s">
        <v>15</v>
      </c>
      <c r="B8" s="28" t="s">
        <v>54</v>
      </c>
      <c r="C8" s="41">
        <v>100</v>
      </c>
      <c r="D8" s="41">
        <v>100</v>
      </c>
      <c r="E8" s="41">
        <v>0</v>
      </c>
      <c r="F8" s="28">
        <f t="shared" si="0"/>
        <v>0</v>
      </c>
      <c r="G8" s="41">
        <v>0</v>
      </c>
      <c r="H8" s="41">
        <v>100</v>
      </c>
      <c r="I8" s="41">
        <v>100</v>
      </c>
      <c r="J8" s="41">
        <v>0</v>
      </c>
      <c r="K8" s="28">
        <f t="shared" si="1"/>
        <v>0</v>
      </c>
      <c r="L8" s="41">
        <v>0</v>
      </c>
      <c r="M8" s="28"/>
    </row>
    <row r="9" spans="1:13" ht="38.25" customHeight="1" x14ac:dyDescent="0.25">
      <c r="A9" s="15" t="s">
        <v>16</v>
      </c>
      <c r="B9" s="28" t="s">
        <v>54</v>
      </c>
      <c r="C9" s="41">
        <v>100</v>
      </c>
      <c r="D9" s="41">
        <v>100</v>
      </c>
      <c r="E9" s="41">
        <v>0</v>
      </c>
      <c r="F9" s="28">
        <f t="shared" si="0"/>
        <v>0</v>
      </c>
      <c r="G9" s="41">
        <v>0</v>
      </c>
      <c r="H9" s="41">
        <v>100</v>
      </c>
      <c r="I9" s="41">
        <v>100</v>
      </c>
      <c r="J9" s="41">
        <v>0</v>
      </c>
      <c r="K9" s="28">
        <f t="shared" si="1"/>
        <v>0</v>
      </c>
      <c r="L9" s="41">
        <v>0</v>
      </c>
      <c r="M9" s="28"/>
    </row>
    <row r="10" spans="1:13" ht="36" customHeight="1" x14ac:dyDescent="0.25">
      <c r="A10" s="6" t="s">
        <v>17</v>
      </c>
      <c r="B10" s="28" t="s">
        <v>54</v>
      </c>
      <c r="C10" s="41">
        <v>100</v>
      </c>
      <c r="D10" s="41">
        <v>100</v>
      </c>
      <c r="E10" s="41">
        <v>0</v>
      </c>
      <c r="F10" s="28">
        <f t="shared" si="0"/>
        <v>0</v>
      </c>
      <c r="G10" s="41">
        <v>0</v>
      </c>
      <c r="H10" s="41">
        <v>100</v>
      </c>
      <c r="I10" s="41">
        <v>100</v>
      </c>
      <c r="J10" s="41">
        <v>0</v>
      </c>
      <c r="K10" s="28">
        <f t="shared" si="1"/>
        <v>0</v>
      </c>
      <c r="L10" s="41">
        <v>0</v>
      </c>
      <c r="M10" s="28"/>
    </row>
    <row r="11" spans="1:13" ht="36" customHeight="1" x14ac:dyDescent="0.25">
      <c r="A11" s="6" t="s">
        <v>18</v>
      </c>
      <c r="B11" s="28" t="s">
        <v>54</v>
      </c>
      <c r="C11" s="41">
        <v>100</v>
      </c>
      <c r="D11" s="41">
        <v>100</v>
      </c>
      <c r="E11" s="41">
        <v>0</v>
      </c>
      <c r="F11" s="28">
        <f t="shared" si="0"/>
        <v>0</v>
      </c>
      <c r="G11" s="41">
        <v>0</v>
      </c>
      <c r="H11" s="34">
        <v>100</v>
      </c>
      <c r="I11" s="41">
        <v>100</v>
      </c>
      <c r="J11" s="41">
        <v>0</v>
      </c>
      <c r="K11" s="28">
        <f t="shared" si="1"/>
        <v>0</v>
      </c>
      <c r="L11" s="41">
        <v>0</v>
      </c>
      <c r="M11" s="28"/>
    </row>
    <row r="12" spans="1:13" ht="36" customHeight="1" x14ac:dyDescent="0.25">
      <c r="A12" s="6" t="s">
        <v>19</v>
      </c>
      <c r="B12" s="28" t="s">
        <v>54</v>
      </c>
      <c r="C12" s="28"/>
      <c r="D12" s="28"/>
      <c r="E12" s="28"/>
      <c r="F12" s="28" t="e">
        <f t="shared" si="0"/>
        <v>#DIV/0!</v>
      </c>
      <c r="G12" s="28"/>
      <c r="H12" s="28"/>
      <c r="I12" s="28"/>
      <c r="J12" s="28"/>
      <c r="K12" s="28" t="e">
        <f t="shared" si="1"/>
        <v>#DIV/0!</v>
      </c>
      <c r="L12" s="28"/>
      <c r="M12" s="28"/>
    </row>
    <row r="13" spans="1:13" ht="24" customHeight="1" x14ac:dyDescent="0.25">
      <c r="A13" s="6" t="s">
        <v>20</v>
      </c>
      <c r="B13" s="28" t="s">
        <v>54</v>
      </c>
      <c r="C13" s="41">
        <v>100</v>
      </c>
      <c r="D13" s="41">
        <v>100</v>
      </c>
      <c r="E13" s="41">
        <v>0</v>
      </c>
      <c r="F13" s="28">
        <v>0</v>
      </c>
      <c r="G13" s="41">
        <v>0</v>
      </c>
      <c r="H13" s="41">
        <v>100</v>
      </c>
      <c r="I13" s="41">
        <v>100</v>
      </c>
      <c r="J13" s="41">
        <v>0</v>
      </c>
      <c r="K13" s="28">
        <f t="shared" si="1"/>
        <v>0</v>
      </c>
      <c r="L13" s="41">
        <v>0</v>
      </c>
      <c r="M13" s="28"/>
    </row>
    <row r="14" spans="1:13" ht="36" customHeight="1" x14ac:dyDescent="0.25">
      <c r="A14" s="6" t="s">
        <v>21</v>
      </c>
      <c r="B14" s="28" t="s">
        <v>54</v>
      </c>
      <c r="C14" s="28"/>
      <c r="D14" s="28"/>
      <c r="E14" s="28"/>
      <c r="F14" s="28" t="e">
        <f t="shared" ref="F14:F36" si="2">100-(D14/C14*100)</f>
        <v>#DIV/0!</v>
      </c>
      <c r="G14" s="28"/>
      <c r="H14" s="28"/>
      <c r="I14" s="28"/>
      <c r="J14" s="28"/>
      <c r="K14" s="28" t="e">
        <f t="shared" si="1"/>
        <v>#DIV/0!</v>
      </c>
      <c r="L14" s="28"/>
      <c r="M14" s="28"/>
    </row>
    <row r="15" spans="1:13" ht="36" customHeight="1" x14ac:dyDescent="0.25">
      <c r="A15" s="6" t="s">
        <v>22</v>
      </c>
      <c r="B15" s="28" t="s">
        <v>54</v>
      </c>
      <c r="C15" s="28"/>
      <c r="D15" s="28"/>
      <c r="E15" s="28"/>
      <c r="F15" s="28" t="e">
        <f t="shared" si="2"/>
        <v>#DIV/0!</v>
      </c>
      <c r="G15" s="28"/>
      <c r="H15" s="28"/>
      <c r="I15" s="28"/>
      <c r="J15" s="28"/>
      <c r="K15" s="28" t="e">
        <f t="shared" si="1"/>
        <v>#DIV/0!</v>
      </c>
      <c r="L15" s="28"/>
      <c r="M15" s="28"/>
    </row>
    <row r="16" spans="1:13" ht="36" customHeight="1" x14ac:dyDescent="0.25">
      <c r="A16" s="6" t="s">
        <v>23</v>
      </c>
      <c r="B16" s="28" t="s">
        <v>54</v>
      </c>
      <c r="C16" s="28"/>
      <c r="D16" s="28"/>
      <c r="E16" s="28"/>
      <c r="F16" s="28" t="e">
        <f t="shared" si="2"/>
        <v>#DIV/0!</v>
      </c>
      <c r="G16" s="28"/>
      <c r="H16" s="28"/>
      <c r="I16" s="28"/>
      <c r="J16" s="28"/>
      <c r="K16" s="28" t="e">
        <f t="shared" si="1"/>
        <v>#DIV/0!</v>
      </c>
      <c r="L16" s="28"/>
      <c r="M16" s="28"/>
    </row>
    <row r="17" spans="1:13" ht="60" customHeight="1" x14ac:dyDescent="0.25">
      <c r="A17" s="6" t="s">
        <v>24</v>
      </c>
      <c r="B17" s="28" t="s">
        <v>54</v>
      </c>
      <c r="C17" s="41">
        <v>100</v>
      </c>
      <c r="D17" s="41">
        <v>100</v>
      </c>
      <c r="E17" s="41">
        <v>0</v>
      </c>
      <c r="F17" s="28">
        <f t="shared" si="2"/>
        <v>0</v>
      </c>
      <c r="G17" s="41">
        <v>0</v>
      </c>
      <c r="H17" s="41">
        <v>100</v>
      </c>
      <c r="I17" s="41">
        <v>100</v>
      </c>
      <c r="J17" s="41">
        <v>0</v>
      </c>
      <c r="K17" s="28">
        <f t="shared" si="1"/>
        <v>0</v>
      </c>
      <c r="L17" s="41">
        <v>0</v>
      </c>
      <c r="M17" s="28"/>
    </row>
    <row r="18" spans="1:13" ht="60" customHeight="1" x14ac:dyDescent="0.25">
      <c r="A18" s="6" t="s">
        <v>25</v>
      </c>
      <c r="B18" s="28" t="s">
        <v>54</v>
      </c>
      <c r="C18" s="28"/>
      <c r="D18" s="28"/>
      <c r="E18" s="28"/>
      <c r="F18" s="28" t="e">
        <f t="shared" si="2"/>
        <v>#DIV/0!</v>
      </c>
      <c r="G18" s="28"/>
      <c r="H18" s="28"/>
      <c r="I18" s="28"/>
      <c r="J18" s="28"/>
      <c r="K18" s="28" t="e">
        <f t="shared" si="1"/>
        <v>#DIV/0!</v>
      </c>
      <c r="L18" s="28"/>
      <c r="M18" s="28"/>
    </row>
    <row r="19" spans="1:13" ht="36" customHeight="1" x14ac:dyDescent="0.25">
      <c r="A19" s="6" t="s">
        <v>26</v>
      </c>
      <c r="B19" s="28" t="s">
        <v>54</v>
      </c>
      <c r="C19" s="28"/>
      <c r="D19" s="28"/>
      <c r="E19" s="28"/>
      <c r="F19" s="28" t="e">
        <f t="shared" si="2"/>
        <v>#DIV/0!</v>
      </c>
      <c r="G19" s="28"/>
      <c r="H19" s="28"/>
      <c r="I19" s="28"/>
      <c r="J19" s="28"/>
      <c r="K19" s="28" t="e">
        <f t="shared" si="1"/>
        <v>#DIV/0!</v>
      </c>
      <c r="L19" s="28"/>
      <c r="M19" s="28"/>
    </row>
    <row r="20" spans="1:13" ht="36" customHeight="1" x14ac:dyDescent="0.25">
      <c r="A20" s="6" t="s">
        <v>27</v>
      </c>
      <c r="B20" s="28" t="s">
        <v>54</v>
      </c>
      <c r="C20" s="28"/>
      <c r="D20" s="28"/>
      <c r="E20" s="28"/>
      <c r="F20" s="28" t="e">
        <f t="shared" si="2"/>
        <v>#DIV/0!</v>
      </c>
      <c r="G20" s="28"/>
      <c r="H20" s="28"/>
      <c r="I20" s="28"/>
      <c r="J20" s="28"/>
      <c r="K20" s="28" t="e">
        <f t="shared" si="1"/>
        <v>#DIV/0!</v>
      </c>
      <c r="L20" s="28"/>
      <c r="M20" s="28"/>
    </row>
    <row r="21" spans="1:13" ht="36" customHeight="1" x14ac:dyDescent="0.25">
      <c r="A21" s="6" t="s">
        <v>28</v>
      </c>
      <c r="B21" s="28" t="s">
        <v>54</v>
      </c>
      <c r="C21" s="41">
        <v>100</v>
      </c>
      <c r="D21" s="41">
        <v>100</v>
      </c>
      <c r="E21" s="41">
        <v>0</v>
      </c>
      <c r="F21" s="28">
        <f t="shared" si="2"/>
        <v>0</v>
      </c>
      <c r="G21" s="41">
        <v>0</v>
      </c>
      <c r="H21" s="41">
        <v>100</v>
      </c>
      <c r="I21" s="41">
        <v>100</v>
      </c>
      <c r="J21" s="41">
        <v>0</v>
      </c>
      <c r="K21" s="28">
        <v>0</v>
      </c>
      <c r="L21" s="41">
        <v>0</v>
      </c>
      <c r="M21" s="28"/>
    </row>
    <row r="22" spans="1:13" ht="60" customHeight="1" x14ac:dyDescent="0.25">
      <c r="A22" s="6" t="s">
        <v>29</v>
      </c>
      <c r="B22" s="28" t="s">
        <v>54</v>
      </c>
      <c r="C22" s="41">
        <v>100</v>
      </c>
      <c r="D22" s="41">
        <v>100</v>
      </c>
      <c r="E22" s="41">
        <v>0</v>
      </c>
      <c r="F22" s="28">
        <f t="shared" si="2"/>
        <v>0</v>
      </c>
      <c r="G22" s="41">
        <v>0</v>
      </c>
      <c r="H22" s="41">
        <v>100</v>
      </c>
      <c r="I22" s="41">
        <v>100</v>
      </c>
      <c r="J22" s="41">
        <v>0</v>
      </c>
      <c r="K22" s="28">
        <f t="shared" ref="K22:K36" si="3">100-(I22/H22*100)</f>
        <v>0</v>
      </c>
      <c r="L22" s="41">
        <v>0</v>
      </c>
      <c r="M22" s="41"/>
    </row>
    <row r="23" spans="1:13" ht="60" customHeight="1" x14ac:dyDescent="0.25">
      <c r="A23" s="6" t="s">
        <v>30</v>
      </c>
      <c r="B23" s="28" t="s">
        <v>54</v>
      </c>
      <c r="C23" s="41">
        <v>100</v>
      </c>
      <c r="D23" s="41">
        <v>100</v>
      </c>
      <c r="E23" s="41">
        <v>0</v>
      </c>
      <c r="F23" s="28">
        <f t="shared" si="2"/>
        <v>0</v>
      </c>
      <c r="G23" s="41">
        <v>0</v>
      </c>
      <c r="H23" s="41">
        <v>100</v>
      </c>
      <c r="I23" s="41">
        <v>100</v>
      </c>
      <c r="J23" s="41">
        <v>0</v>
      </c>
      <c r="K23" s="28">
        <f t="shared" si="3"/>
        <v>0</v>
      </c>
      <c r="L23" s="41">
        <v>0</v>
      </c>
      <c r="M23" s="28"/>
    </row>
    <row r="24" spans="1:13" ht="48" customHeight="1" x14ac:dyDescent="0.25">
      <c r="A24" s="6" t="s">
        <v>31</v>
      </c>
      <c r="B24" s="28" t="s">
        <v>54</v>
      </c>
      <c r="C24" s="28"/>
      <c r="D24" s="28"/>
      <c r="E24" s="28"/>
      <c r="F24" s="28" t="e">
        <f t="shared" si="2"/>
        <v>#DIV/0!</v>
      </c>
      <c r="G24" s="28"/>
      <c r="H24" s="28"/>
      <c r="I24" s="28"/>
      <c r="J24" s="28"/>
      <c r="K24" s="28" t="e">
        <f t="shared" si="3"/>
        <v>#DIV/0!</v>
      </c>
      <c r="L24" s="28"/>
      <c r="M24" s="28"/>
    </row>
    <row r="25" spans="1:13" ht="36" customHeight="1" x14ac:dyDescent="0.25">
      <c r="A25" s="6" t="s">
        <v>32</v>
      </c>
      <c r="B25" s="28" t="s">
        <v>54</v>
      </c>
      <c r="C25" s="28"/>
      <c r="D25" s="28"/>
      <c r="E25" s="28"/>
      <c r="F25" s="28" t="e">
        <f t="shared" si="2"/>
        <v>#DIV/0!</v>
      </c>
      <c r="G25" s="28"/>
      <c r="H25" s="28"/>
      <c r="I25" s="28"/>
      <c r="J25" s="28"/>
      <c r="K25" s="28" t="e">
        <f t="shared" si="3"/>
        <v>#DIV/0!</v>
      </c>
      <c r="L25" s="28"/>
      <c r="M25" s="28"/>
    </row>
    <row r="26" spans="1:13" ht="36" customHeight="1" x14ac:dyDescent="0.25">
      <c r="A26" s="6" t="s">
        <v>33</v>
      </c>
      <c r="B26" s="28" t="s">
        <v>54</v>
      </c>
      <c r="C26" s="28"/>
      <c r="D26" s="28"/>
      <c r="E26" s="28"/>
      <c r="F26" s="28" t="e">
        <f t="shared" si="2"/>
        <v>#DIV/0!</v>
      </c>
      <c r="G26" s="28"/>
      <c r="H26" s="28"/>
      <c r="I26" s="28"/>
      <c r="J26" s="28"/>
      <c r="K26" s="28" t="e">
        <f t="shared" si="3"/>
        <v>#DIV/0!</v>
      </c>
      <c r="L26" s="28"/>
      <c r="M26" s="28"/>
    </row>
    <row r="27" spans="1:13" ht="36" customHeight="1" x14ac:dyDescent="0.25">
      <c r="A27" s="6" t="s">
        <v>34</v>
      </c>
      <c r="B27" s="28" t="s">
        <v>54</v>
      </c>
      <c r="C27" s="28"/>
      <c r="D27" s="28"/>
      <c r="E27" s="28"/>
      <c r="F27" s="28" t="e">
        <f t="shared" si="2"/>
        <v>#DIV/0!</v>
      </c>
      <c r="G27" s="28"/>
      <c r="H27" s="28"/>
      <c r="I27" s="28"/>
      <c r="J27" s="28"/>
      <c r="K27" s="28" t="e">
        <f t="shared" si="3"/>
        <v>#DIV/0!</v>
      </c>
      <c r="L27" s="28"/>
      <c r="M27" s="28"/>
    </row>
    <row r="28" spans="1:13" ht="36" customHeight="1" x14ac:dyDescent="0.25">
      <c r="A28" s="6" t="s">
        <v>35</v>
      </c>
      <c r="B28" s="28" t="s">
        <v>54</v>
      </c>
      <c r="C28" s="41">
        <v>100</v>
      </c>
      <c r="D28" s="41">
        <v>100</v>
      </c>
      <c r="E28" s="41">
        <v>0</v>
      </c>
      <c r="F28" s="28">
        <f t="shared" si="2"/>
        <v>0</v>
      </c>
      <c r="G28" s="41">
        <v>0</v>
      </c>
      <c r="H28" s="41">
        <v>100</v>
      </c>
      <c r="I28" s="41">
        <v>100</v>
      </c>
      <c r="J28" s="41">
        <v>0</v>
      </c>
      <c r="K28" s="28">
        <f t="shared" si="3"/>
        <v>0</v>
      </c>
      <c r="L28" s="41">
        <v>0</v>
      </c>
      <c r="M28" s="28"/>
    </row>
    <row r="29" spans="1:13" ht="36" customHeight="1" x14ac:dyDescent="0.25">
      <c r="A29" s="6" t="s">
        <v>36</v>
      </c>
      <c r="B29" s="28" t="s">
        <v>54</v>
      </c>
      <c r="C29" s="28"/>
      <c r="D29" s="28"/>
      <c r="E29" s="28"/>
      <c r="F29" s="28" t="e">
        <f t="shared" si="2"/>
        <v>#DIV/0!</v>
      </c>
      <c r="G29" s="28"/>
      <c r="H29" s="28"/>
      <c r="I29" s="28"/>
      <c r="J29" s="28"/>
      <c r="K29" s="28" t="e">
        <f t="shared" si="3"/>
        <v>#DIV/0!</v>
      </c>
      <c r="L29" s="28"/>
      <c r="M29" s="28"/>
    </row>
    <row r="30" spans="1:13" ht="60" customHeight="1" x14ac:dyDescent="0.25">
      <c r="A30" s="6" t="s">
        <v>37</v>
      </c>
      <c r="B30" s="28" t="s">
        <v>54</v>
      </c>
      <c r="C30" s="28"/>
      <c r="D30" s="28"/>
      <c r="E30" s="28"/>
      <c r="F30" s="28" t="e">
        <f t="shared" si="2"/>
        <v>#DIV/0!</v>
      </c>
      <c r="G30" s="28"/>
      <c r="H30" s="28"/>
      <c r="I30" s="28"/>
      <c r="J30" s="28"/>
      <c r="K30" s="28" t="e">
        <f t="shared" si="3"/>
        <v>#DIV/0!</v>
      </c>
      <c r="L30" s="28"/>
      <c r="M30" s="28"/>
    </row>
    <row r="31" spans="1:13" ht="36" customHeight="1" x14ac:dyDescent="0.25">
      <c r="A31" s="6" t="s">
        <v>38</v>
      </c>
      <c r="B31" s="28" t="s">
        <v>54</v>
      </c>
      <c r="C31" s="41">
        <v>100</v>
      </c>
      <c r="D31" s="41">
        <v>100</v>
      </c>
      <c r="E31" s="41">
        <v>0</v>
      </c>
      <c r="F31" s="28">
        <f t="shared" si="2"/>
        <v>0</v>
      </c>
      <c r="G31" s="41">
        <v>0</v>
      </c>
      <c r="H31" s="41">
        <v>100</v>
      </c>
      <c r="I31" s="41">
        <v>100</v>
      </c>
      <c r="J31" s="41">
        <v>0</v>
      </c>
      <c r="K31" s="28">
        <f t="shared" si="3"/>
        <v>0</v>
      </c>
      <c r="L31" s="41">
        <v>0</v>
      </c>
      <c r="M31" s="28"/>
    </row>
    <row r="32" spans="1:13" ht="48" customHeight="1" x14ac:dyDescent="0.25">
      <c r="A32" s="6" t="s">
        <v>39</v>
      </c>
      <c r="B32" s="28" t="s">
        <v>54</v>
      </c>
      <c r="C32" s="28"/>
      <c r="D32" s="28"/>
      <c r="E32" s="28"/>
      <c r="F32" s="28" t="e">
        <f t="shared" si="2"/>
        <v>#DIV/0!</v>
      </c>
      <c r="G32" s="28"/>
      <c r="H32" s="28"/>
      <c r="I32" s="28"/>
      <c r="J32" s="28"/>
      <c r="K32" s="28" t="e">
        <f t="shared" si="3"/>
        <v>#DIV/0!</v>
      </c>
      <c r="L32" s="28"/>
      <c r="M32" s="28"/>
    </row>
    <row r="33" spans="1:13" ht="36" customHeight="1" x14ac:dyDescent="0.25">
      <c r="A33" s="6" t="s">
        <v>40</v>
      </c>
      <c r="B33" s="28" t="s">
        <v>54</v>
      </c>
      <c r="C33" s="28"/>
      <c r="D33" s="28"/>
      <c r="E33" s="28"/>
      <c r="F33" s="28" t="e">
        <f t="shared" si="2"/>
        <v>#DIV/0!</v>
      </c>
      <c r="G33" s="28"/>
      <c r="H33" s="28"/>
      <c r="I33" s="28"/>
      <c r="J33" s="28"/>
      <c r="K33" s="28" t="e">
        <f t="shared" si="3"/>
        <v>#DIV/0!</v>
      </c>
      <c r="L33" s="28"/>
      <c r="M33" s="28"/>
    </row>
    <row r="34" spans="1:13" ht="36" customHeight="1" x14ac:dyDescent="0.25">
      <c r="A34" s="6" t="s">
        <v>41</v>
      </c>
      <c r="B34" s="28" t="s">
        <v>54</v>
      </c>
      <c r="C34" s="28"/>
      <c r="D34" s="28"/>
      <c r="E34" s="28"/>
      <c r="F34" s="28" t="e">
        <f t="shared" si="2"/>
        <v>#DIV/0!</v>
      </c>
      <c r="G34" s="28"/>
      <c r="H34" s="28"/>
      <c r="I34" s="28"/>
      <c r="J34" s="28"/>
      <c r="K34" s="28" t="e">
        <f t="shared" si="3"/>
        <v>#DIV/0!</v>
      </c>
      <c r="L34" s="28"/>
      <c r="M34" s="28"/>
    </row>
    <row r="35" spans="1:13" ht="48" customHeight="1" x14ac:dyDescent="0.25">
      <c r="A35" s="20" t="s">
        <v>42</v>
      </c>
      <c r="B35" s="2" t="s">
        <v>54</v>
      </c>
      <c r="C35" s="2"/>
      <c r="D35" s="2"/>
      <c r="E35" s="2"/>
      <c r="F35" s="2" t="e">
        <f t="shared" si="2"/>
        <v>#DIV/0!</v>
      </c>
      <c r="G35" s="2"/>
      <c r="H35" s="2"/>
      <c r="I35" s="2"/>
      <c r="J35" s="2"/>
      <c r="K35" s="2" t="e">
        <f t="shared" si="3"/>
        <v>#DIV/0!</v>
      </c>
      <c r="L35" s="2"/>
      <c r="M35" s="2"/>
    </row>
    <row r="36" spans="1:13" ht="38.25" customHeight="1" x14ac:dyDescent="0.25">
      <c r="A36" s="6" t="s">
        <v>43</v>
      </c>
      <c r="B36" s="28" t="s">
        <v>54</v>
      </c>
      <c r="C36" s="29">
        <v>100</v>
      </c>
      <c r="D36" s="29">
        <v>100</v>
      </c>
      <c r="E36" s="29">
        <v>0</v>
      </c>
      <c r="F36" s="28">
        <f t="shared" si="2"/>
        <v>0</v>
      </c>
      <c r="G36" s="29">
        <v>0</v>
      </c>
      <c r="H36" s="29">
        <v>100</v>
      </c>
      <c r="I36" s="29">
        <v>100</v>
      </c>
      <c r="J36" s="29">
        <v>0</v>
      </c>
      <c r="K36" s="28">
        <f t="shared" si="3"/>
        <v>0</v>
      </c>
      <c r="L36" s="29">
        <v>0</v>
      </c>
      <c r="M36" s="30"/>
    </row>
    <row r="37" spans="1:13" ht="15.75" customHeight="1" x14ac:dyDescent="0.25"/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J3:K3"/>
    <mergeCell ref="L3:L4"/>
    <mergeCell ref="M3:M4"/>
    <mergeCell ref="A5:M5"/>
    <mergeCell ref="A1:M1"/>
    <mergeCell ref="A3:A4"/>
    <mergeCell ref="B3:B4"/>
    <mergeCell ref="C3:D3"/>
    <mergeCell ref="E3:F3"/>
    <mergeCell ref="G3:G4"/>
    <mergeCell ref="H3:I3"/>
  </mergeCells>
  <pageMargins left="0.31496062992125984" right="0.31496062992125984" top="0.35433070866141736" bottom="0.35433070866141736" header="0" footer="0"/>
  <pageSetup scale="87" fitToHeight="4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xSplit="4" ySplit="4" topLeftCell="E17" activePane="bottomRight" state="frozen"/>
      <selection pane="topRight" activeCell="E1" sqref="E1"/>
      <selection pane="bottomLeft" activeCell="A5" sqref="A5"/>
      <selection pane="bottomRight" activeCell="C3" sqref="C3"/>
    </sheetView>
  </sheetViews>
  <sheetFormatPr defaultColWidth="14.42578125" defaultRowHeight="15" customHeight="1" x14ac:dyDescent="0.25"/>
  <cols>
    <col min="1" max="1" width="60.7109375" customWidth="1"/>
    <col min="2" max="2" width="10.7109375" customWidth="1"/>
    <col min="3" max="4" width="6.7109375" customWidth="1"/>
    <col min="5" max="6" width="9.7109375" customWidth="1"/>
    <col min="7" max="7" width="12.5703125" customWidth="1"/>
    <col min="8" max="8" width="15.7109375" customWidth="1"/>
    <col min="9" max="26" width="8" customWidth="1"/>
  </cols>
  <sheetData>
    <row r="1" spans="1:26" ht="39.75" customHeight="1" x14ac:dyDescent="0.25">
      <c r="A1" s="228" t="s">
        <v>122</v>
      </c>
      <c r="B1" s="212"/>
      <c r="C1" s="212"/>
      <c r="D1" s="212"/>
      <c r="E1" s="212"/>
      <c r="F1" s="212"/>
      <c r="G1" s="212"/>
      <c r="H1" s="2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" customHeight="1" x14ac:dyDescent="0.25">
      <c r="A2" s="213" t="s">
        <v>1</v>
      </c>
      <c r="B2" s="215" t="s">
        <v>2</v>
      </c>
      <c r="C2" s="216" t="s">
        <v>150</v>
      </c>
      <c r="D2" s="210"/>
      <c r="E2" s="216" t="s">
        <v>4</v>
      </c>
      <c r="F2" s="210"/>
      <c r="G2" s="215" t="s">
        <v>5</v>
      </c>
      <c r="H2" s="215" t="s">
        <v>6</v>
      </c>
    </row>
    <row r="3" spans="1:26" ht="36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114</v>
      </c>
      <c r="G3" s="214"/>
      <c r="H3" s="214"/>
    </row>
    <row r="4" spans="1:26" ht="24.75" customHeight="1" x14ac:dyDescent="0.25">
      <c r="A4" s="226" t="s">
        <v>162</v>
      </c>
      <c r="B4" s="209"/>
      <c r="C4" s="209"/>
      <c r="D4" s="209"/>
      <c r="E4" s="209"/>
      <c r="F4" s="209"/>
      <c r="G4" s="209"/>
      <c r="H4" s="210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x14ac:dyDescent="0.25">
      <c r="A5" s="6" t="s">
        <v>12</v>
      </c>
      <c r="B5" s="92" t="s">
        <v>152</v>
      </c>
      <c r="C5" s="93">
        <v>561</v>
      </c>
      <c r="D5" s="93">
        <v>561</v>
      </c>
      <c r="E5" s="93">
        <v>10</v>
      </c>
      <c r="F5" s="94">
        <f t="shared" ref="F5:F36" si="0">100-(D5/C5*100)</f>
        <v>0</v>
      </c>
      <c r="G5" s="95">
        <v>0</v>
      </c>
      <c r="H5" s="96"/>
    </row>
    <row r="6" spans="1:26" ht="24" x14ac:dyDescent="0.25">
      <c r="A6" s="6" t="s">
        <v>14</v>
      </c>
      <c r="B6" s="92" t="s">
        <v>152</v>
      </c>
      <c r="C6" s="7">
        <v>1776</v>
      </c>
      <c r="D6" s="7">
        <v>1752</v>
      </c>
      <c r="E6" s="7">
        <v>10</v>
      </c>
      <c r="F6" s="8">
        <f t="shared" si="0"/>
        <v>1.3513513513513544</v>
      </c>
      <c r="G6" s="21">
        <v>0</v>
      </c>
      <c r="H6" s="14"/>
    </row>
    <row r="7" spans="1:26" ht="36" x14ac:dyDescent="0.25">
      <c r="A7" s="6" t="s">
        <v>15</v>
      </c>
      <c r="B7" s="92" t="s">
        <v>152</v>
      </c>
      <c r="C7" s="7">
        <v>1332</v>
      </c>
      <c r="D7" s="7">
        <v>1332</v>
      </c>
      <c r="E7" s="7">
        <v>10</v>
      </c>
      <c r="F7" s="8">
        <f t="shared" si="0"/>
        <v>0</v>
      </c>
      <c r="G7" s="21">
        <v>0</v>
      </c>
      <c r="H7" s="14"/>
    </row>
    <row r="8" spans="1:26" ht="25.5" x14ac:dyDescent="0.25">
      <c r="A8" s="15" t="s">
        <v>16</v>
      </c>
      <c r="B8" s="92" t="s">
        <v>152</v>
      </c>
      <c r="C8" s="16"/>
      <c r="D8" s="16"/>
      <c r="E8" s="16"/>
      <c r="F8" s="8" t="e">
        <f t="shared" si="0"/>
        <v>#DIV/0!</v>
      </c>
      <c r="G8" s="14"/>
      <c r="H8" s="14"/>
    </row>
    <row r="9" spans="1:26" ht="24" x14ac:dyDescent="0.25">
      <c r="A9" s="6" t="s">
        <v>17</v>
      </c>
      <c r="B9" s="92" t="s">
        <v>152</v>
      </c>
      <c r="C9" s="7">
        <v>6892</v>
      </c>
      <c r="D9" s="7">
        <v>6892</v>
      </c>
      <c r="E9" s="7">
        <v>10</v>
      </c>
      <c r="F9" s="8">
        <f t="shared" si="0"/>
        <v>0</v>
      </c>
      <c r="G9" s="21">
        <v>0</v>
      </c>
      <c r="H9" s="14"/>
    </row>
    <row r="10" spans="1:26" ht="24" x14ac:dyDescent="0.25">
      <c r="A10" s="6" t="s">
        <v>18</v>
      </c>
      <c r="B10" s="92" t="s">
        <v>152</v>
      </c>
      <c r="C10" s="7">
        <v>432</v>
      </c>
      <c r="D10" s="7">
        <v>432</v>
      </c>
      <c r="E10" s="7">
        <v>10</v>
      </c>
      <c r="F10" s="8">
        <f t="shared" si="0"/>
        <v>0</v>
      </c>
      <c r="G10" s="21">
        <v>0</v>
      </c>
      <c r="H10" s="14"/>
    </row>
    <row r="11" spans="1:26" x14ac:dyDescent="0.25">
      <c r="A11" s="6" t="s">
        <v>19</v>
      </c>
      <c r="B11" s="92" t="s">
        <v>152</v>
      </c>
      <c r="C11" s="7">
        <v>170</v>
      </c>
      <c r="D11" s="7">
        <v>170</v>
      </c>
      <c r="E11" s="7">
        <v>10</v>
      </c>
      <c r="F11" s="8">
        <f t="shared" si="0"/>
        <v>0</v>
      </c>
      <c r="G11" s="21">
        <v>0</v>
      </c>
      <c r="H11" s="14"/>
    </row>
    <row r="12" spans="1:26" x14ac:dyDescent="0.25">
      <c r="A12" s="6" t="s">
        <v>20</v>
      </c>
      <c r="B12" s="92" t="s">
        <v>152</v>
      </c>
      <c r="C12" s="7">
        <v>424</v>
      </c>
      <c r="D12" s="7">
        <v>435</v>
      </c>
      <c r="E12" s="7">
        <v>10</v>
      </c>
      <c r="F12" s="8">
        <f t="shared" si="0"/>
        <v>-2.5943396226415132</v>
      </c>
      <c r="G12" s="21">
        <v>0</v>
      </c>
      <c r="H12" s="14"/>
    </row>
    <row r="13" spans="1:26" ht="24" x14ac:dyDescent="0.25">
      <c r="A13" s="6" t="s">
        <v>21</v>
      </c>
      <c r="B13" s="92" t="s">
        <v>152</v>
      </c>
      <c r="C13" s="16"/>
      <c r="D13" s="16"/>
      <c r="E13" s="16"/>
      <c r="F13" s="8" t="e">
        <f t="shared" si="0"/>
        <v>#DIV/0!</v>
      </c>
      <c r="G13" s="14"/>
      <c r="H13" s="14"/>
    </row>
    <row r="14" spans="1:26" ht="24" x14ac:dyDescent="0.25">
      <c r="A14" s="6" t="s">
        <v>22</v>
      </c>
      <c r="B14" s="92" t="s">
        <v>152</v>
      </c>
      <c r="C14" s="16"/>
      <c r="D14" s="16"/>
      <c r="E14" s="16"/>
      <c r="F14" s="8" t="e">
        <f t="shared" si="0"/>
        <v>#DIV/0!</v>
      </c>
      <c r="G14" s="14"/>
      <c r="H14" s="14"/>
    </row>
    <row r="15" spans="1:26" ht="24" x14ac:dyDescent="0.25">
      <c r="A15" s="6" t="s">
        <v>23</v>
      </c>
      <c r="B15" s="92" t="s">
        <v>152</v>
      </c>
      <c r="C15" s="7">
        <v>6660</v>
      </c>
      <c r="D15" s="7">
        <v>6120</v>
      </c>
      <c r="E15" s="7">
        <v>10</v>
      </c>
      <c r="F15" s="8">
        <f t="shared" si="0"/>
        <v>8.1081081081080981</v>
      </c>
      <c r="G15" s="21">
        <v>0</v>
      </c>
      <c r="H15" s="14"/>
    </row>
    <row r="16" spans="1:26" ht="36" x14ac:dyDescent="0.25">
      <c r="A16" s="6" t="s">
        <v>24</v>
      </c>
      <c r="B16" s="92" t="s">
        <v>152</v>
      </c>
      <c r="C16" s="7">
        <v>1759</v>
      </c>
      <c r="D16" s="7">
        <v>1600</v>
      </c>
      <c r="E16" s="7">
        <v>10</v>
      </c>
      <c r="F16" s="8">
        <f t="shared" si="0"/>
        <v>9.0392268334280885</v>
      </c>
      <c r="G16" s="21">
        <v>0</v>
      </c>
      <c r="H16" s="14"/>
    </row>
    <row r="17" spans="1:8" ht="36" x14ac:dyDescent="0.25">
      <c r="A17" s="6" t="s">
        <v>25</v>
      </c>
      <c r="B17" s="92" t="s">
        <v>152</v>
      </c>
      <c r="C17" s="16"/>
      <c r="D17" s="16"/>
      <c r="E17" s="16"/>
      <c r="F17" s="8" t="e">
        <f t="shared" si="0"/>
        <v>#DIV/0!</v>
      </c>
      <c r="G17" s="14"/>
      <c r="H17" s="14"/>
    </row>
    <row r="18" spans="1:8" ht="24" x14ac:dyDescent="0.25">
      <c r="A18" s="6" t="s">
        <v>26</v>
      </c>
      <c r="B18" s="92" t="s">
        <v>152</v>
      </c>
      <c r="C18" s="7">
        <v>3820</v>
      </c>
      <c r="D18" s="7">
        <v>3800</v>
      </c>
      <c r="E18" s="7">
        <v>10</v>
      </c>
      <c r="F18" s="8">
        <f t="shared" si="0"/>
        <v>0.52356020942407611</v>
      </c>
      <c r="G18" s="18">
        <v>0</v>
      </c>
      <c r="H18" s="19"/>
    </row>
    <row r="19" spans="1:8" ht="24" x14ac:dyDescent="0.25">
      <c r="A19" s="6" t="s">
        <v>27</v>
      </c>
      <c r="B19" s="92" t="s">
        <v>152</v>
      </c>
      <c r="C19" s="16"/>
      <c r="D19" s="16"/>
      <c r="E19" s="16"/>
      <c r="F19" s="8" t="e">
        <f t="shared" si="0"/>
        <v>#DIV/0!</v>
      </c>
      <c r="G19" s="14"/>
      <c r="H19" s="14"/>
    </row>
    <row r="20" spans="1:8" ht="24" x14ac:dyDescent="0.25">
      <c r="A20" s="6" t="s">
        <v>28</v>
      </c>
      <c r="B20" s="92" t="s">
        <v>152</v>
      </c>
      <c r="C20" s="16"/>
      <c r="D20" s="16"/>
      <c r="E20" s="16"/>
      <c r="F20" s="8" t="e">
        <f t="shared" si="0"/>
        <v>#DIV/0!</v>
      </c>
      <c r="G20" s="14"/>
      <c r="H20" s="14"/>
    </row>
    <row r="21" spans="1:8" ht="30" customHeight="1" x14ac:dyDescent="0.25">
      <c r="A21" s="6" t="s">
        <v>29</v>
      </c>
      <c r="B21" s="92" t="s">
        <v>152</v>
      </c>
      <c r="C21" s="7">
        <v>376</v>
      </c>
      <c r="D21" s="7">
        <v>376</v>
      </c>
      <c r="E21" s="7">
        <v>10</v>
      </c>
      <c r="F21" s="8">
        <f t="shared" si="0"/>
        <v>0</v>
      </c>
      <c r="G21" s="21">
        <v>0</v>
      </c>
      <c r="H21" s="46"/>
    </row>
    <row r="22" spans="1:8" ht="36" x14ac:dyDescent="0.25">
      <c r="A22" s="6" t="s">
        <v>30</v>
      </c>
      <c r="B22" s="92" t="s">
        <v>152</v>
      </c>
      <c r="C22" s="7">
        <v>1274</v>
      </c>
      <c r="D22" s="7">
        <v>1274</v>
      </c>
      <c r="E22" s="7">
        <v>10</v>
      </c>
      <c r="F22" s="8">
        <f t="shared" si="0"/>
        <v>0</v>
      </c>
      <c r="G22" s="21">
        <v>0</v>
      </c>
      <c r="H22" s="46"/>
    </row>
    <row r="23" spans="1:8" ht="24" x14ac:dyDescent="0.25">
      <c r="A23" s="6" t="s">
        <v>31</v>
      </c>
      <c r="B23" s="92" t="s">
        <v>152</v>
      </c>
      <c r="C23" s="16"/>
      <c r="D23" s="16"/>
      <c r="E23" s="16"/>
      <c r="F23" s="8" t="e">
        <f t="shared" si="0"/>
        <v>#DIV/0!</v>
      </c>
      <c r="G23" s="14"/>
      <c r="H23" s="46"/>
    </row>
    <row r="24" spans="1:8" ht="24" x14ac:dyDescent="0.25">
      <c r="A24" s="6" t="s">
        <v>32</v>
      </c>
      <c r="B24" s="92" t="s">
        <v>152</v>
      </c>
      <c r="C24" s="16"/>
      <c r="D24" s="16"/>
      <c r="E24" s="16"/>
      <c r="F24" s="8" t="e">
        <f t="shared" si="0"/>
        <v>#DIV/0!</v>
      </c>
      <c r="G24" s="14"/>
      <c r="H24" s="46"/>
    </row>
    <row r="25" spans="1:8" ht="24" x14ac:dyDescent="0.25">
      <c r="A25" s="6" t="s">
        <v>33</v>
      </c>
      <c r="B25" s="92" t="s">
        <v>152</v>
      </c>
      <c r="C25" s="7">
        <v>1632</v>
      </c>
      <c r="D25" s="7">
        <v>1632</v>
      </c>
      <c r="E25" s="7">
        <v>10</v>
      </c>
      <c r="F25" s="8">
        <f t="shared" si="0"/>
        <v>0</v>
      </c>
      <c r="G25" s="21">
        <v>0</v>
      </c>
      <c r="H25" s="46"/>
    </row>
    <row r="26" spans="1:8" ht="24" x14ac:dyDescent="0.25">
      <c r="A26" s="6" t="s">
        <v>34</v>
      </c>
      <c r="B26" s="92" t="s">
        <v>152</v>
      </c>
      <c r="C26" s="7">
        <v>798</v>
      </c>
      <c r="D26" s="7">
        <v>780</v>
      </c>
      <c r="E26" s="7">
        <v>10</v>
      </c>
      <c r="F26" s="8">
        <f t="shared" si="0"/>
        <v>2.2556390977443641</v>
      </c>
      <c r="G26" s="21">
        <v>0</v>
      </c>
      <c r="H26" s="46"/>
    </row>
    <row r="27" spans="1:8" ht="24" x14ac:dyDescent="0.25">
      <c r="A27" s="6" t="s">
        <v>35</v>
      </c>
      <c r="B27" s="92" t="s">
        <v>152</v>
      </c>
      <c r="C27" s="7">
        <v>4644</v>
      </c>
      <c r="D27" s="7">
        <v>4226</v>
      </c>
      <c r="E27" s="7">
        <v>10</v>
      </c>
      <c r="F27" s="8">
        <f t="shared" si="0"/>
        <v>9.0008613264427169</v>
      </c>
      <c r="G27" s="21">
        <v>0</v>
      </c>
      <c r="H27" s="14"/>
    </row>
    <row r="28" spans="1:8" ht="24" x14ac:dyDescent="0.25">
      <c r="A28" s="6" t="s">
        <v>36</v>
      </c>
      <c r="B28" s="92" t="s">
        <v>152</v>
      </c>
      <c r="C28" s="7">
        <v>1776</v>
      </c>
      <c r="D28" s="7">
        <v>1680</v>
      </c>
      <c r="E28" s="7">
        <v>10</v>
      </c>
      <c r="F28" s="8">
        <f t="shared" si="0"/>
        <v>5.4054054054054035</v>
      </c>
      <c r="G28" s="21">
        <v>0</v>
      </c>
      <c r="H28" s="14"/>
    </row>
    <row r="29" spans="1:8" ht="36" x14ac:dyDescent="0.25">
      <c r="A29" s="6" t="s">
        <v>37</v>
      </c>
      <c r="B29" s="92" t="s">
        <v>152</v>
      </c>
      <c r="C29" s="16"/>
      <c r="D29" s="16"/>
      <c r="E29" s="16"/>
      <c r="F29" s="8" t="e">
        <f t="shared" si="0"/>
        <v>#DIV/0!</v>
      </c>
      <c r="G29" s="14"/>
      <c r="H29" s="14"/>
    </row>
    <row r="30" spans="1:8" ht="24" x14ac:dyDescent="0.25">
      <c r="A30" s="6" t="s">
        <v>38</v>
      </c>
      <c r="B30" s="92" t="s">
        <v>152</v>
      </c>
      <c r="C30" s="7">
        <v>3142</v>
      </c>
      <c r="D30" s="7">
        <v>3454</v>
      </c>
      <c r="E30" s="7">
        <v>10</v>
      </c>
      <c r="F30" s="8">
        <f t="shared" si="0"/>
        <v>-9.9299809038828784</v>
      </c>
      <c r="G30" s="21">
        <v>0</v>
      </c>
      <c r="H30" s="14"/>
    </row>
    <row r="31" spans="1:8" ht="24" x14ac:dyDescent="0.25">
      <c r="A31" s="6" t="s">
        <v>39</v>
      </c>
      <c r="B31" s="92" t="s">
        <v>152</v>
      </c>
      <c r="C31" s="16"/>
      <c r="D31" s="16"/>
      <c r="E31" s="16"/>
      <c r="F31" s="8" t="e">
        <f t="shared" si="0"/>
        <v>#DIV/0!</v>
      </c>
      <c r="G31" s="14"/>
      <c r="H31" s="14"/>
    </row>
    <row r="32" spans="1:8" ht="24" x14ac:dyDescent="0.25">
      <c r="A32" s="6" t="s">
        <v>40</v>
      </c>
      <c r="B32" s="92" t="s">
        <v>152</v>
      </c>
      <c r="C32" s="7">
        <v>11098</v>
      </c>
      <c r="D32" s="7">
        <v>10733</v>
      </c>
      <c r="E32" s="7">
        <v>10</v>
      </c>
      <c r="F32" s="8">
        <f t="shared" si="0"/>
        <v>3.2888808794377411</v>
      </c>
      <c r="G32" s="21">
        <v>0</v>
      </c>
      <c r="H32" s="14"/>
    </row>
    <row r="33" spans="1:26" ht="24" x14ac:dyDescent="0.25">
      <c r="A33" s="6" t="s">
        <v>41</v>
      </c>
      <c r="B33" s="92" t="s">
        <v>152</v>
      </c>
      <c r="C33" s="16"/>
      <c r="D33" s="16"/>
      <c r="E33" s="16"/>
      <c r="F33" s="8" t="e">
        <f t="shared" si="0"/>
        <v>#DIV/0!</v>
      </c>
      <c r="G33" s="14"/>
      <c r="H33" s="14"/>
    </row>
    <row r="34" spans="1:26" ht="36" x14ac:dyDescent="0.25">
      <c r="A34" s="20" t="s">
        <v>42</v>
      </c>
      <c r="B34" s="92" t="s">
        <v>152</v>
      </c>
      <c r="C34" s="16"/>
      <c r="D34" s="16"/>
      <c r="E34" s="16"/>
      <c r="F34" s="8" t="e">
        <f t="shared" si="0"/>
        <v>#DIV/0!</v>
      </c>
      <c r="G34" s="14"/>
      <c r="H34" s="14"/>
    </row>
    <row r="35" spans="1:26" ht="24" x14ac:dyDescent="0.25">
      <c r="A35" s="6" t="s">
        <v>43</v>
      </c>
      <c r="B35" s="92" t="s">
        <v>152</v>
      </c>
      <c r="C35" s="7">
        <v>2958</v>
      </c>
      <c r="D35" s="7">
        <v>2714</v>
      </c>
      <c r="E35" s="7">
        <v>10</v>
      </c>
      <c r="F35" s="8">
        <f t="shared" si="0"/>
        <v>8.2488167680865416</v>
      </c>
      <c r="G35" s="21">
        <v>0</v>
      </c>
      <c r="H35" s="14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9.5" customHeight="1" x14ac:dyDescent="0.25">
      <c r="A36" s="23" t="s">
        <v>44</v>
      </c>
      <c r="B36" s="4"/>
      <c r="C36" s="24">
        <f t="shared" ref="C36:D36" si="1">SUM(C5:C35)</f>
        <v>51524</v>
      </c>
      <c r="D36" s="24">
        <f t="shared" si="1"/>
        <v>49963</v>
      </c>
      <c r="E36" s="37"/>
      <c r="F36" s="8">
        <f t="shared" si="0"/>
        <v>3.0296560826022869</v>
      </c>
      <c r="G36" s="26"/>
      <c r="H36" s="2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9.75" customHeight="1" x14ac:dyDescent="0.25">
      <c r="A37" s="168"/>
      <c r="B37" s="169"/>
      <c r="C37" s="170"/>
      <c r="D37" s="170"/>
      <c r="E37" s="171"/>
      <c r="F37" s="8"/>
      <c r="G37" s="185"/>
      <c r="H37" s="18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9.5" customHeight="1" x14ac:dyDescent="0.25">
      <c r="C38" s="186">
        <f t="shared" ref="C38:D38" si="2">C36+C37</f>
        <v>51524</v>
      </c>
      <c r="D38" s="186">
        <f t="shared" si="2"/>
        <v>49963</v>
      </c>
      <c r="F38" s="8"/>
    </row>
    <row r="39" spans="1:26" ht="19.5" customHeight="1" x14ac:dyDescent="0.25">
      <c r="A39" s="15" t="s">
        <v>153</v>
      </c>
      <c r="B39" s="42"/>
      <c r="C39" s="187">
        <v>4809</v>
      </c>
      <c r="D39" s="187">
        <v>4903</v>
      </c>
      <c r="E39" s="42"/>
      <c r="F39" s="8">
        <f>100-(D39/C39*100)</f>
        <v>-1.9546683302141759</v>
      </c>
      <c r="G39" s="42"/>
      <c r="H39" s="42"/>
    </row>
    <row r="40" spans="1:26" ht="19.5" customHeight="1" x14ac:dyDescent="0.25">
      <c r="A40" s="42"/>
      <c r="B40" s="42"/>
      <c r="C40" s="187"/>
      <c r="D40" s="187"/>
      <c r="E40" s="42"/>
      <c r="F40" s="8"/>
      <c r="G40" s="42"/>
      <c r="H40" s="42"/>
    </row>
    <row r="41" spans="1:26" ht="19.5" customHeight="1" x14ac:dyDescent="0.25">
      <c r="A41" s="42" t="s">
        <v>157</v>
      </c>
      <c r="B41" s="42"/>
      <c r="C41" s="187">
        <f t="shared" ref="C41:D41" si="3">C38+C39</f>
        <v>56333</v>
      </c>
      <c r="D41" s="187">
        <f t="shared" si="3"/>
        <v>54866</v>
      </c>
      <c r="E41" s="42"/>
      <c r="F41" s="8">
        <f>100-(D41/C41*100)</f>
        <v>2.6041574210498197</v>
      </c>
      <c r="G41" s="42"/>
      <c r="H41" s="42"/>
    </row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31496062992125984" right="0.31496062992125984" top="0.15748031496062992" bottom="0.15748031496062992" header="0" footer="0"/>
  <pageSetup scale="75" fitToHeight="3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0"/>
  <sheetViews>
    <sheetView workbookViewId="0">
      <selection sqref="A1:M1"/>
    </sheetView>
  </sheetViews>
  <sheetFormatPr defaultColWidth="14.42578125" defaultRowHeight="15" customHeight="1" x14ac:dyDescent="0.25"/>
  <cols>
    <col min="1" max="1" width="35.7109375" customWidth="1"/>
    <col min="2" max="2" width="8" customWidth="1"/>
    <col min="3" max="4" width="8.7109375" customWidth="1"/>
    <col min="5" max="5" width="9.7109375" customWidth="1"/>
    <col min="6" max="6" width="8.7109375" customWidth="1"/>
    <col min="7" max="7" width="10.7109375" customWidth="1"/>
    <col min="8" max="9" width="8.7109375" customWidth="1"/>
    <col min="10" max="10" width="10.7109375" customWidth="1"/>
    <col min="11" max="11" width="8" customWidth="1"/>
    <col min="12" max="13" width="12.7109375" customWidth="1"/>
  </cols>
  <sheetData>
    <row r="1" spans="1:13" ht="30" customHeight="1" x14ac:dyDescent="0.25">
      <c r="A1" s="236" t="s">
        <v>139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3" spans="1:13" ht="94.5" customHeight="1" x14ac:dyDescent="0.25">
      <c r="A3" s="213" t="s">
        <v>1</v>
      </c>
      <c r="B3" s="219" t="s">
        <v>2</v>
      </c>
      <c r="C3" s="225" t="s">
        <v>46</v>
      </c>
      <c r="D3" s="218"/>
      <c r="E3" s="225" t="s">
        <v>47</v>
      </c>
      <c r="F3" s="218"/>
      <c r="G3" s="215" t="s">
        <v>5</v>
      </c>
      <c r="H3" s="224" t="s">
        <v>48</v>
      </c>
      <c r="I3" s="210"/>
      <c r="J3" s="225" t="s">
        <v>47</v>
      </c>
      <c r="K3" s="221"/>
      <c r="L3" s="215" t="s">
        <v>5</v>
      </c>
      <c r="M3" s="215" t="s">
        <v>6</v>
      </c>
    </row>
    <row r="4" spans="1:13" ht="36" customHeight="1" x14ac:dyDescent="0.25">
      <c r="A4" s="214"/>
      <c r="B4" s="214"/>
      <c r="C4" s="4" t="s">
        <v>50</v>
      </c>
      <c r="D4" s="4" t="s">
        <v>51</v>
      </c>
      <c r="E4" s="4" t="s">
        <v>9</v>
      </c>
      <c r="F4" s="4" t="s">
        <v>91</v>
      </c>
      <c r="G4" s="214"/>
      <c r="H4" s="4" t="s">
        <v>50</v>
      </c>
      <c r="I4" s="4" t="s">
        <v>51</v>
      </c>
      <c r="J4" s="4" t="s">
        <v>9</v>
      </c>
      <c r="K4" s="4" t="s">
        <v>91</v>
      </c>
      <c r="L4" s="214"/>
      <c r="M4" s="214"/>
    </row>
    <row r="5" spans="1:13" ht="30" customHeight="1" x14ac:dyDescent="0.25">
      <c r="A5" s="208" t="s">
        <v>163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</row>
    <row r="6" spans="1:13" ht="60" customHeight="1" x14ac:dyDescent="0.25">
      <c r="A6" s="6" t="s">
        <v>12</v>
      </c>
      <c r="B6" s="28" t="s">
        <v>54</v>
      </c>
      <c r="C6" s="41">
        <v>100</v>
      </c>
      <c r="D6" s="41">
        <v>100</v>
      </c>
      <c r="E6" s="41">
        <v>0</v>
      </c>
      <c r="F6" s="28">
        <f t="shared" ref="F6:F15" si="0">100-(D6/C6*100)</f>
        <v>0</v>
      </c>
      <c r="G6" s="41">
        <v>0</v>
      </c>
      <c r="H6" s="41">
        <v>100</v>
      </c>
      <c r="I6" s="41">
        <v>100</v>
      </c>
      <c r="J6" s="41">
        <v>0</v>
      </c>
      <c r="K6" s="28">
        <f>100-(I6/H6*100)</f>
        <v>0</v>
      </c>
      <c r="L6" s="41">
        <v>0</v>
      </c>
      <c r="M6" s="28"/>
    </row>
    <row r="7" spans="1:13" ht="36" customHeight="1" x14ac:dyDescent="0.25">
      <c r="A7" s="6" t="s">
        <v>14</v>
      </c>
      <c r="B7" s="28" t="s">
        <v>54</v>
      </c>
      <c r="C7" s="41">
        <v>100</v>
      </c>
      <c r="D7" s="41">
        <v>100</v>
      </c>
      <c r="E7" s="41">
        <v>0</v>
      </c>
      <c r="F7" s="28">
        <f t="shared" si="0"/>
        <v>0</v>
      </c>
      <c r="G7" s="41">
        <v>0</v>
      </c>
      <c r="H7" s="41">
        <v>100</v>
      </c>
      <c r="I7" s="41">
        <v>100</v>
      </c>
      <c r="J7" s="41">
        <v>0</v>
      </c>
      <c r="K7" s="41">
        <v>0</v>
      </c>
      <c r="L7" s="41">
        <v>0</v>
      </c>
      <c r="M7" s="28"/>
    </row>
    <row r="8" spans="1:13" ht="60" customHeight="1" x14ac:dyDescent="0.25">
      <c r="A8" s="6" t="s">
        <v>15</v>
      </c>
      <c r="B8" s="28" t="s">
        <v>54</v>
      </c>
      <c r="C8" s="41">
        <v>100</v>
      </c>
      <c r="D8" s="41">
        <v>100</v>
      </c>
      <c r="E8" s="41">
        <v>0</v>
      </c>
      <c r="F8" s="28">
        <f t="shared" si="0"/>
        <v>0</v>
      </c>
      <c r="G8" s="41">
        <v>0</v>
      </c>
      <c r="H8" s="41">
        <v>100</v>
      </c>
      <c r="I8" s="41">
        <v>100</v>
      </c>
      <c r="J8" s="41">
        <v>0</v>
      </c>
      <c r="K8" s="28">
        <f t="shared" ref="K8:K36" si="1">100-(I8/H8*100)</f>
        <v>0</v>
      </c>
      <c r="L8" s="41">
        <v>0</v>
      </c>
      <c r="M8" s="28"/>
    </row>
    <row r="9" spans="1:13" ht="38.25" customHeight="1" x14ac:dyDescent="0.25">
      <c r="A9" s="15" t="s">
        <v>16</v>
      </c>
      <c r="B9" s="28" t="s">
        <v>54</v>
      </c>
      <c r="C9" s="28"/>
      <c r="D9" s="28"/>
      <c r="E9" s="28"/>
      <c r="F9" s="28" t="e">
        <f t="shared" si="0"/>
        <v>#DIV/0!</v>
      </c>
      <c r="G9" s="28"/>
      <c r="H9" s="28"/>
      <c r="I9" s="28"/>
      <c r="J9" s="28"/>
      <c r="K9" s="28" t="e">
        <f t="shared" si="1"/>
        <v>#DIV/0!</v>
      </c>
      <c r="L9" s="28"/>
      <c r="M9" s="28"/>
    </row>
    <row r="10" spans="1:13" ht="36" customHeight="1" x14ac:dyDescent="0.25">
      <c r="A10" s="6" t="s">
        <v>17</v>
      </c>
      <c r="B10" s="28" t="s">
        <v>54</v>
      </c>
      <c r="C10" s="41">
        <v>100</v>
      </c>
      <c r="D10" s="41">
        <v>100</v>
      </c>
      <c r="E10" s="41">
        <v>0</v>
      </c>
      <c r="F10" s="28">
        <f t="shared" si="0"/>
        <v>0</v>
      </c>
      <c r="G10" s="41">
        <v>0</v>
      </c>
      <c r="H10" s="41">
        <v>100</v>
      </c>
      <c r="I10" s="41">
        <v>100</v>
      </c>
      <c r="J10" s="41">
        <v>0</v>
      </c>
      <c r="K10" s="28">
        <f t="shared" si="1"/>
        <v>0</v>
      </c>
      <c r="L10" s="41">
        <v>0</v>
      </c>
      <c r="M10" s="28"/>
    </row>
    <row r="11" spans="1:13" ht="36" customHeight="1" x14ac:dyDescent="0.25">
      <c r="A11" s="6" t="s">
        <v>18</v>
      </c>
      <c r="B11" s="28" t="s">
        <v>54</v>
      </c>
      <c r="C11" s="41">
        <v>100</v>
      </c>
      <c r="D11" s="41">
        <v>100</v>
      </c>
      <c r="E11" s="41">
        <v>0</v>
      </c>
      <c r="F11" s="28">
        <f t="shared" si="0"/>
        <v>0</v>
      </c>
      <c r="G11" s="41">
        <v>0</v>
      </c>
      <c r="H11" s="41">
        <v>100</v>
      </c>
      <c r="I11" s="41">
        <v>100</v>
      </c>
      <c r="J11" s="41">
        <v>0</v>
      </c>
      <c r="K11" s="28">
        <f t="shared" si="1"/>
        <v>0</v>
      </c>
      <c r="L11" s="41">
        <v>0</v>
      </c>
      <c r="M11" s="28"/>
    </row>
    <row r="12" spans="1:13" ht="36" customHeight="1" x14ac:dyDescent="0.25">
      <c r="A12" s="6" t="s">
        <v>19</v>
      </c>
      <c r="B12" s="28" t="s">
        <v>54</v>
      </c>
      <c r="C12" s="41">
        <v>100</v>
      </c>
      <c r="D12" s="41">
        <v>100</v>
      </c>
      <c r="E12" s="41">
        <v>0</v>
      </c>
      <c r="F12" s="28">
        <f t="shared" si="0"/>
        <v>0</v>
      </c>
      <c r="G12" s="41">
        <v>0</v>
      </c>
      <c r="H12" s="41">
        <v>100</v>
      </c>
      <c r="I12" s="41">
        <v>100</v>
      </c>
      <c r="J12" s="41">
        <v>0</v>
      </c>
      <c r="K12" s="28">
        <f t="shared" si="1"/>
        <v>0</v>
      </c>
      <c r="L12" s="41">
        <v>0</v>
      </c>
      <c r="M12" s="28"/>
    </row>
    <row r="13" spans="1:13" ht="24" customHeight="1" x14ac:dyDescent="0.25">
      <c r="A13" s="6" t="s">
        <v>20</v>
      </c>
      <c r="B13" s="28" t="s">
        <v>54</v>
      </c>
      <c r="C13" s="41">
        <v>100</v>
      </c>
      <c r="D13" s="41">
        <v>100</v>
      </c>
      <c r="E13" s="41">
        <v>0</v>
      </c>
      <c r="F13" s="28">
        <f t="shared" si="0"/>
        <v>0</v>
      </c>
      <c r="G13" s="41">
        <v>0</v>
      </c>
      <c r="H13" s="41">
        <v>100</v>
      </c>
      <c r="I13" s="41">
        <v>100</v>
      </c>
      <c r="J13" s="41">
        <v>0</v>
      </c>
      <c r="K13" s="28">
        <f t="shared" si="1"/>
        <v>0</v>
      </c>
      <c r="L13" s="41">
        <v>0</v>
      </c>
      <c r="M13" s="28"/>
    </row>
    <row r="14" spans="1:13" ht="36" customHeight="1" x14ac:dyDescent="0.25">
      <c r="A14" s="6" t="s">
        <v>21</v>
      </c>
      <c r="B14" s="28" t="s">
        <v>54</v>
      </c>
      <c r="C14" s="28"/>
      <c r="D14" s="28"/>
      <c r="E14" s="28"/>
      <c r="F14" s="28" t="e">
        <f t="shared" si="0"/>
        <v>#DIV/0!</v>
      </c>
      <c r="G14" s="28"/>
      <c r="H14" s="28"/>
      <c r="I14" s="28"/>
      <c r="J14" s="28"/>
      <c r="K14" s="28" t="e">
        <f t="shared" si="1"/>
        <v>#DIV/0!</v>
      </c>
      <c r="L14" s="28"/>
      <c r="M14" s="28"/>
    </row>
    <row r="15" spans="1:13" ht="36" customHeight="1" x14ac:dyDescent="0.25">
      <c r="A15" s="6" t="s">
        <v>22</v>
      </c>
      <c r="B15" s="28" t="s">
        <v>54</v>
      </c>
      <c r="C15" s="28"/>
      <c r="D15" s="28"/>
      <c r="E15" s="28"/>
      <c r="F15" s="28" t="e">
        <f t="shared" si="0"/>
        <v>#DIV/0!</v>
      </c>
      <c r="G15" s="28"/>
      <c r="H15" s="28"/>
      <c r="I15" s="28"/>
      <c r="J15" s="28"/>
      <c r="K15" s="28" t="e">
        <f t="shared" si="1"/>
        <v>#DIV/0!</v>
      </c>
      <c r="L15" s="28"/>
      <c r="M15" s="28"/>
    </row>
    <row r="16" spans="1:13" ht="36" customHeight="1" x14ac:dyDescent="0.25">
      <c r="A16" s="6" t="s">
        <v>23</v>
      </c>
      <c r="B16" s="28" t="s">
        <v>54</v>
      </c>
      <c r="C16" s="41">
        <v>100</v>
      </c>
      <c r="D16" s="41">
        <v>100</v>
      </c>
      <c r="E16" s="41">
        <v>0</v>
      </c>
      <c r="F16" s="28">
        <v>0</v>
      </c>
      <c r="G16" s="41">
        <v>0</v>
      </c>
      <c r="H16" s="41">
        <v>100</v>
      </c>
      <c r="I16" s="41">
        <v>100</v>
      </c>
      <c r="J16" s="41">
        <v>0</v>
      </c>
      <c r="K16" s="28">
        <f t="shared" si="1"/>
        <v>0</v>
      </c>
      <c r="L16" s="41">
        <v>0</v>
      </c>
      <c r="M16" s="28"/>
    </row>
    <row r="17" spans="1:13" ht="60" customHeight="1" x14ac:dyDescent="0.25">
      <c r="A17" s="6" t="s">
        <v>24</v>
      </c>
      <c r="B17" s="28" t="s">
        <v>54</v>
      </c>
      <c r="C17" s="41">
        <v>100</v>
      </c>
      <c r="D17" s="41">
        <v>100</v>
      </c>
      <c r="E17" s="41">
        <v>0</v>
      </c>
      <c r="F17" s="28">
        <f t="shared" ref="F17:F36" si="2">100-(D17/C17*100)</f>
        <v>0</v>
      </c>
      <c r="G17" s="41">
        <v>0</v>
      </c>
      <c r="H17" s="41">
        <v>100</v>
      </c>
      <c r="I17" s="41">
        <v>100</v>
      </c>
      <c r="J17" s="41">
        <v>0</v>
      </c>
      <c r="K17" s="28">
        <f t="shared" si="1"/>
        <v>0</v>
      </c>
      <c r="L17" s="41">
        <v>0</v>
      </c>
      <c r="M17" s="28"/>
    </row>
    <row r="18" spans="1:13" ht="60" customHeight="1" x14ac:dyDescent="0.25">
      <c r="A18" s="6" t="s">
        <v>25</v>
      </c>
      <c r="B18" s="28" t="s">
        <v>54</v>
      </c>
      <c r="C18" s="28"/>
      <c r="D18" s="28"/>
      <c r="E18" s="28"/>
      <c r="F18" s="28" t="e">
        <f t="shared" si="2"/>
        <v>#DIV/0!</v>
      </c>
      <c r="G18" s="28"/>
      <c r="H18" s="28"/>
      <c r="I18" s="28"/>
      <c r="J18" s="28"/>
      <c r="K18" s="28" t="e">
        <f t="shared" si="1"/>
        <v>#DIV/0!</v>
      </c>
      <c r="L18" s="28"/>
      <c r="M18" s="28"/>
    </row>
    <row r="19" spans="1:13" ht="36" customHeight="1" x14ac:dyDescent="0.25">
      <c r="A19" s="6" t="s">
        <v>26</v>
      </c>
      <c r="B19" s="28" t="s">
        <v>54</v>
      </c>
      <c r="C19" s="41">
        <v>100</v>
      </c>
      <c r="D19" s="41">
        <v>100</v>
      </c>
      <c r="E19" s="41">
        <v>0</v>
      </c>
      <c r="F19" s="28">
        <f t="shared" si="2"/>
        <v>0</v>
      </c>
      <c r="G19" s="41">
        <v>0</v>
      </c>
      <c r="H19" s="41">
        <v>100</v>
      </c>
      <c r="I19" s="41">
        <v>100</v>
      </c>
      <c r="J19" s="41">
        <v>0</v>
      </c>
      <c r="K19" s="28">
        <f t="shared" si="1"/>
        <v>0</v>
      </c>
      <c r="L19" s="41">
        <v>0</v>
      </c>
      <c r="M19" s="28"/>
    </row>
    <row r="20" spans="1:13" ht="36" customHeight="1" x14ac:dyDescent="0.25">
      <c r="A20" s="6" t="s">
        <v>27</v>
      </c>
      <c r="B20" s="28" t="s">
        <v>54</v>
      </c>
      <c r="C20" s="28"/>
      <c r="D20" s="28"/>
      <c r="E20" s="28"/>
      <c r="F20" s="28" t="e">
        <f t="shared" si="2"/>
        <v>#DIV/0!</v>
      </c>
      <c r="G20" s="28"/>
      <c r="H20" s="28"/>
      <c r="I20" s="28"/>
      <c r="J20" s="28"/>
      <c r="K20" s="28" t="e">
        <f t="shared" si="1"/>
        <v>#DIV/0!</v>
      </c>
      <c r="L20" s="28"/>
      <c r="M20" s="28"/>
    </row>
    <row r="21" spans="1:13" ht="36" customHeight="1" x14ac:dyDescent="0.25">
      <c r="A21" s="6" t="s">
        <v>28</v>
      </c>
      <c r="B21" s="28" t="s">
        <v>54</v>
      </c>
      <c r="C21" s="28"/>
      <c r="D21" s="28"/>
      <c r="E21" s="28"/>
      <c r="F21" s="28" t="e">
        <f t="shared" si="2"/>
        <v>#DIV/0!</v>
      </c>
      <c r="G21" s="28"/>
      <c r="H21" s="28"/>
      <c r="I21" s="28"/>
      <c r="J21" s="28"/>
      <c r="K21" s="28" t="e">
        <f t="shared" si="1"/>
        <v>#DIV/0!</v>
      </c>
      <c r="L21" s="28"/>
      <c r="M21" s="28"/>
    </row>
    <row r="22" spans="1:13" ht="60" customHeight="1" x14ac:dyDescent="0.25">
      <c r="A22" s="6" t="s">
        <v>29</v>
      </c>
      <c r="B22" s="28" t="s">
        <v>54</v>
      </c>
      <c r="C22" s="41">
        <v>100</v>
      </c>
      <c r="D22" s="41">
        <v>100</v>
      </c>
      <c r="E22" s="41">
        <v>0</v>
      </c>
      <c r="F22" s="28">
        <f t="shared" si="2"/>
        <v>0</v>
      </c>
      <c r="G22" s="41">
        <v>0</v>
      </c>
      <c r="H22" s="41">
        <v>100</v>
      </c>
      <c r="I22" s="41">
        <v>100</v>
      </c>
      <c r="J22" s="41">
        <v>0</v>
      </c>
      <c r="K22" s="28">
        <f t="shared" si="1"/>
        <v>0</v>
      </c>
      <c r="L22" s="41">
        <v>0</v>
      </c>
      <c r="M22" s="28"/>
    </row>
    <row r="23" spans="1:13" ht="60" customHeight="1" x14ac:dyDescent="0.25">
      <c r="A23" s="6" t="s">
        <v>30</v>
      </c>
      <c r="B23" s="28" t="s">
        <v>54</v>
      </c>
      <c r="C23" s="41">
        <v>100</v>
      </c>
      <c r="D23" s="41">
        <v>100</v>
      </c>
      <c r="E23" s="41">
        <v>0</v>
      </c>
      <c r="F23" s="28">
        <f t="shared" si="2"/>
        <v>0</v>
      </c>
      <c r="G23" s="41">
        <v>0</v>
      </c>
      <c r="H23" s="41">
        <v>100</v>
      </c>
      <c r="I23" s="41">
        <v>100</v>
      </c>
      <c r="J23" s="41">
        <v>0</v>
      </c>
      <c r="K23" s="28">
        <f t="shared" si="1"/>
        <v>0</v>
      </c>
      <c r="L23" s="41">
        <v>0</v>
      </c>
      <c r="M23" s="28"/>
    </row>
    <row r="24" spans="1:13" ht="48" customHeight="1" x14ac:dyDescent="0.25">
      <c r="A24" s="6" t="s">
        <v>31</v>
      </c>
      <c r="B24" s="28" t="s">
        <v>54</v>
      </c>
      <c r="C24" s="28"/>
      <c r="D24" s="28"/>
      <c r="E24" s="28"/>
      <c r="F24" s="28" t="e">
        <f t="shared" si="2"/>
        <v>#DIV/0!</v>
      </c>
      <c r="G24" s="28"/>
      <c r="H24" s="28"/>
      <c r="I24" s="28"/>
      <c r="J24" s="28"/>
      <c r="K24" s="28" t="e">
        <f t="shared" si="1"/>
        <v>#DIV/0!</v>
      </c>
      <c r="L24" s="28"/>
      <c r="M24" s="28"/>
    </row>
    <row r="25" spans="1:13" ht="36" customHeight="1" x14ac:dyDescent="0.25">
      <c r="A25" s="6" t="s">
        <v>32</v>
      </c>
      <c r="B25" s="28" t="s">
        <v>54</v>
      </c>
      <c r="C25" s="28"/>
      <c r="D25" s="28"/>
      <c r="E25" s="28"/>
      <c r="F25" s="28" t="e">
        <f t="shared" si="2"/>
        <v>#DIV/0!</v>
      </c>
      <c r="G25" s="28"/>
      <c r="H25" s="28"/>
      <c r="I25" s="28"/>
      <c r="J25" s="28"/>
      <c r="K25" s="28" t="e">
        <f t="shared" si="1"/>
        <v>#DIV/0!</v>
      </c>
      <c r="L25" s="28"/>
      <c r="M25" s="28"/>
    </row>
    <row r="26" spans="1:13" ht="36" customHeight="1" x14ac:dyDescent="0.25">
      <c r="A26" s="6" t="s">
        <v>33</v>
      </c>
      <c r="B26" s="28" t="s">
        <v>54</v>
      </c>
      <c r="C26" s="41">
        <v>100</v>
      </c>
      <c r="D26" s="41">
        <v>100</v>
      </c>
      <c r="E26" s="41">
        <v>0</v>
      </c>
      <c r="F26" s="28">
        <f t="shared" si="2"/>
        <v>0</v>
      </c>
      <c r="G26" s="41">
        <v>0</v>
      </c>
      <c r="H26" s="41">
        <v>100</v>
      </c>
      <c r="I26" s="41">
        <v>100</v>
      </c>
      <c r="J26" s="41">
        <v>0</v>
      </c>
      <c r="K26" s="28">
        <f t="shared" si="1"/>
        <v>0</v>
      </c>
      <c r="L26" s="41">
        <v>0</v>
      </c>
      <c r="M26" s="28"/>
    </row>
    <row r="27" spans="1:13" ht="36" customHeight="1" x14ac:dyDescent="0.25">
      <c r="A27" s="6" t="s">
        <v>34</v>
      </c>
      <c r="B27" s="28" t="s">
        <v>54</v>
      </c>
      <c r="C27" s="41">
        <v>100</v>
      </c>
      <c r="D27" s="41">
        <v>100</v>
      </c>
      <c r="E27" s="41">
        <v>0</v>
      </c>
      <c r="F27" s="28">
        <f t="shared" si="2"/>
        <v>0</v>
      </c>
      <c r="G27" s="41">
        <v>0</v>
      </c>
      <c r="H27" s="41">
        <v>100</v>
      </c>
      <c r="I27" s="41">
        <v>100</v>
      </c>
      <c r="J27" s="41">
        <v>0</v>
      </c>
      <c r="K27" s="28">
        <f t="shared" si="1"/>
        <v>0</v>
      </c>
      <c r="L27" s="41">
        <v>0</v>
      </c>
      <c r="M27" s="28"/>
    </row>
    <row r="28" spans="1:13" ht="36" customHeight="1" x14ac:dyDescent="0.25">
      <c r="A28" s="6" t="s">
        <v>35</v>
      </c>
      <c r="B28" s="28" t="s">
        <v>54</v>
      </c>
      <c r="C28" s="41">
        <v>100</v>
      </c>
      <c r="D28" s="41">
        <v>100</v>
      </c>
      <c r="E28" s="41">
        <v>0</v>
      </c>
      <c r="F28" s="28">
        <f t="shared" si="2"/>
        <v>0</v>
      </c>
      <c r="G28" s="41">
        <v>0</v>
      </c>
      <c r="H28" s="41">
        <v>100</v>
      </c>
      <c r="I28" s="41">
        <v>100</v>
      </c>
      <c r="J28" s="41">
        <v>0</v>
      </c>
      <c r="K28" s="28">
        <f t="shared" si="1"/>
        <v>0</v>
      </c>
      <c r="L28" s="41">
        <v>0</v>
      </c>
      <c r="M28" s="28"/>
    </row>
    <row r="29" spans="1:13" ht="36" customHeight="1" x14ac:dyDescent="0.25">
      <c r="A29" s="6" t="s">
        <v>36</v>
      </c>
      <c r="B29" s="28" t="s">
        <v>54</v>
      </c>
      <c r="C29" s="41">
        <v>100</v>
      </c>
      <c r="D29" s="41">
        <v>100</v>
      </c>
      <c r="E29" s="41">
        <v>0</v>
      </c>
      <c r="F29" s="28">
        <f t="shared" si="2"/>
        <v>0</v>
      </c>
      <c r="G29" s="41">
        <v>0</v>
      </c>
      <c r="H29" s="41">
        <v>100</v>
      </c>
      <c r="I29" s="41">
        <v>100</v>
      </c>
      <c r="J29" s="41">
        <v>0</v>
      </c>
      <c r="K29" s="28">
        <f t="shared" si="1"/>
        <v>0</v>
      </c>
      <c r="L29" s="41">
        <v>0</v>
      </c>
      <c r="M29" s="28"/>
    </row>
    <row r="30" spans="1:13" ht="60" customHeight="1" x14ac:dyDescent="0.25">
      <c r="A30" s="6" t="s">
        <v>37</v>
      </c>
      <c r="B30" s="28" t="s">
        <v>54</v>
      </c>
      <c r="C30" s="28"/>
      <c r="D30" s="28"/>
      <c r="E30" s="28"/>
      <c r="F30" s="28" t="e">
        <f t="shared" si="2"/>
        <v>#DIV/0!</v>
      </c>
      <c r="G30" s="28"/>
      <c r="H30" s="28"/>
      <c r="I30" s="28"/>
      <c r="J30" s="28"/>
      <c r="K30" s="28" t="e">
        <f t="shared" si="1"/>
        <v>#DIV/0!</v>
      </c>
      <c r="L30" s="28"/>
      <c r="M30" s="28"/>
    </row>
    <row r="31" spans="1:13" ht="36" customHeight="1" x14ac:dyDescent="0.25">
      <c r="A31" s="6" t="s">
        <v>38</v>
      </c>
      <c r="B31" s="28" t="s">
        <v>54</v>
      </c>
      <c r="C31" s="41">
        <v>100</v>
      </c>
      <c r="D31" s="41">
        <v>100</v>
      </c>
      <c r="E31" s="41">
        <v>0</v>
      </c>
      <c r="F31" s="28">
        <f t="shared" si="2"/>
        <v>0</v>
      </c>
      <c r="G31" s="41">
        <v>0</v>
      </c>
      <c r="H31" s="41">
        <v>100</v>
      </c>
      <c r="I31" s="41">
        <v>100</v>
      </c>
      <c r="J31" s="41">
        <v>0</v>
      </c>
      <c r="K31" s="28">
        <f t="shared" si="1"/>
        <v>0</v>
      </c>
      <c r="L31" s="41">
        <v>0</v>
      </c>
      <c r="M31" s="28"/>
    </row>
    <row r="32" spans="1:13" ht="48" customHeight="1" x14ac:dyDescent="0.25">
      <c r="A32" s="6" t="s">
        <v>39</v>
      </c>
      <c r="B32" s="28" t="s">
        <v>54</v>
      </c>
      <c r="C32" s="28"/>
      <c r="D32" s="28"/>
      <c r="E32" s="28"/>
      <c r="F32" s="28" t="e">
        <f t="shared" si="2"/>
        <v>#DIV/0!</v>
      </c>
      <c r="G32" s="28"/>
      <c r="H32" s="28"/>
      <c r="I32" s="28"/>
      <c r="J32" s="28"/>
      <c r="K32" s="28" t="e">
        <f t="shared" si="1"/>
        <v>#DIV/0!</v>
      </c>
      <c r="L32" s="28"/>
      <c r="M32" s="28"/>
    </row>
    <row r="33" spans="1:13" ht="36" customHeight="1" x14ac:dyDescent="0.25">
      <c r="A33" s="6" t="s">
        <v>40</v>
      </c>
      <c r="B33" s="28" t="s">
        <v>54</v>
      </c>
      <c r="C33" s="41">
        <v>100</v>
      </c>
      <c r="D33" s="41">
        <v>100</v>
      </c>
      <c r="E33" s="41">
        <v>0</v>
      </c>
      <c r="F33" s="28">
        <f t="shared" si="2"/>
        <v>0</v>
      </c>
      <c r="G33" s="41">
        <v>0</v>
      </c>
      <c r="H33" s="41">
        <v>100</v>
      </c>
      <c r="I33" s="41">
        <v>100</v>
      </c>
      <c r="J33" s="41">
        <v>0</v>
      </c>
      <c r="K33" s="28">
        <f t="shared" si="1"/>
        <v>0</v>
      </c>
      <c r="L33" s="41">
        <v>0</v>
      </c>
      <c r="M33" s="28"/>
    </row>
    <row r="34" spans="1:13" ht="36" customHeight="1" x14ac:dyDescent="0.25">
      <c r="A34" s="6" t="s">
        <v>41</v>
      </c>
      <c r="B34" s="28" t="s">
        <v>54</v>
      </c>
      <c r="C34" s="28"/>
      <c r="D34" s="28"/>
      <c r="E34" s="28"/>
      <c r="F34" s="28" t="e">
        <f t="shared" si="2"/>
        <v>#DIV/0!</v>
      </c>
      <c r="G34" s="28"/>
      <c r="H34" s="28"/>
      <c r="I34" s="28"/>
      <c r="J34" s="28"/>
      <c r="K34" s="28" t="e">
        <f t="shared" si="1"/>
        <v>#DIV/0!</v>
      </c>
      <c r="L34" s="28"/>
      <c r="M34" s="28"/>
    </row>
    <row r="35" spans="1:13" ht="48" customHeight="1" x14ac:dyDescent="0.25">
      <c r="A35" s="20" t="s">
        <v>42</v>
      </c>
      <c r="B35" s="2" t="s">
        <v>54</v>
      </c>
      <c r="C35" s="2"/>
      <c r="D35" s="2"/>
      <c r="E35" s="2"/>
      <c r="F35" s="2" t="e">
        <f t="shared" si="2"/>
        <v>#DIV/0!</v>
      </c>
      <c r="G35" s="2"/>
      <c r="H35" s="2"/>
      <c r="I35" s="2"/>
      <c r="J35" s="2"/>
      <c r="K35" s="2" t="e">
        <f t="shared" si="1"/>
        <v>#DIV/0!</v>
      </c>
      <c r="L35" s="2"/>
      <c r="M35" s="2"/>
    </row>
    <row r="36" spans="1:13" ht="35.25" customHeight="1" x14ac:dyDescent="0.25">
      <c r="A36" s="6" t="s">
        <v>43</v>
      </c>
      <c r="B36" s="28" t="s">
        <v>54</v>
      </c>
      <c r="C36" s="29">
        <v>100</v>
      </c>
      <c r="D36" s="29">
        <v>100</v>
      </c>
      <c r="E36" s="29">
        <v>0</v>
      </c>
      <c r="F36" s="28">
        <f t="shared" si="2"/>
        <v>0</v>
      </c>
      <c r="G36" s="29">
        <v>0</v>
      </c>
      <c r="H36" s="29">
        <v>100</v>
      </c>
      <c r="I36" s="29">
        <v>100</v>
      </c>
      <c r="J36" s="29">
        <v>0</v>
      </c>
      <c r="K36" s="28">
        <f t="shared" si="1"/>
        <v>0</v>
      </c>
      <c r="L36" s="29">
        <v>0</v>
      </c>
      <c r="M36" s="30"/>
    </row>
    <row r="37" spans="1:13" ht="15.75" customHeight="1" x14ac:dyDescent="0.25"/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J3:K3"/>
    <mergeCell ref="L3:L4"/>
    <mergeCell ref="M3:M4"/>
    <mergeCell ref="A5:M5"/>
    <mergeCell ref="A1:M1"/>
    <mergeCell ref="A3:A4"/>
    <mergeCell ref="B3:B4"/>
    <mergeCell ref="C3:D3"/>
    <mergeCell ref="E3:F3"/>
    <mergeCell ref="G3:G4"/>
    <mergeCell ref="H3:I3"/>
  </mergeCells>
  <pageMargins left="0.31496062992125984" right="0.31496062992125984" top="0.35433070866141736" bottom="0.35433070866141736" header="0" footer="0"/>
  <pageSetup scale="86" fitToHeight="4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xSplit="4" ySplit="4" topLeftCell="E34" activePane="bottomRight" state="frozen"/>
      <selection pane="topRight" activeCell="E1" sqref="E1"/>
      <selection pane="bottomLeft" activeCell="A5" sqref="A5"/>
      <selection pane="bottomRight" activeCell="A24" sqref="A24"/>
    </sheetView>
  </sheetViews>
  <sheetFormatPr defaultColWidth="14.42578125" defaultRowHeight="15" customHeight="1" x14ac:dyDescent="0.25"/>
  <cols>
    <col min="1" max="1" width="65.7109375" customWidth="1"/>
    <col min="2" max="2" width="10.7109375" customWidth="1"/>
    <col min="3" max="4" width="8.7109375" customWidth="1"/>
    <col min="5" max="5" width="9.7109375" customWidth="1"/>
    <col min="6" max="6" width="8.7109375" customWidth="1"/>
    <col min="7" max="7" width="12.5703125" customWidth="1"/>
    <col min="8" max="8" width="15.7109375" customWidth="1"/>
    <col min="9" max="26" width="8" customWidth="1"/>
  </cols>
  <sheetData>
    <row r="1" spans="1:26" ht="49.5" customHeight="1" x14ac:dyDescent="0.25">
      <c r="A1" s="228" t="s">
        <v>88</v>
      </c>
      <c r="B1" s="212"/>
      <c r="C1" s="212"/>
      <c r="D1" s="212"/>
      <c r="E1" s="212"/>
      <c r="F1" s="212"/>
      <c r="G1" s="212"/>
      <c r="H1" s="2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0" customHeight="1" x14ac:dyDescent="0.25">
      <c r="A2" s="213" t="s">
        <v>1</v>
      </c>
      <c r="B2" s="215" t="s">
        <v>2</v>
      </c>
      <c r="C2" s="216" t="s">
        <v>150</v>
      </c>
      <c r="D2" s="210"/>
      <c r="E2" s="217" t="s">
        <v>4</v>
      </c>
      <c r="F2" s="218"/>
      <c r="G2" s="215" t="s">
        <v>5</v>
      </c>
      <c r="H2" s="215" t="s">
        <v>6</v>
      </c>
    </row>
    <row r="3" spans="1:26" ht="36" customHeight="1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114</v>
      </c>
      <c r="G3" s="214"/>
      <c r="H3" s="214"/>
    </row>
    <row r="4" spans="1:26" ht="34.5" customHeight="1" x14ac:dyDescent="0.25">
      <c r="A4" s="226" t="s">
        <v>164</v>
      </c>
      <c r="B4" s="209"/>
      <c r="C4" s="209"/>
      <c r="D4" s="209"/>
      <c r="E4" s="209"/>
      <c r="F4" s="209"/>
      <c r="G4" s="209"/>
      <c r="H4" s="210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4" x14ac:dyDescent="0.25">
      <c r="A5" s="6" t="s">
        <v>12</v>
      </c>
      <c r="B5" s="92" t="s">
        <v>152</v>
      </c>
      <c r="C5" s="63"/>
      <c r="D5" s="63"/>
      <c r="E5" s="63"/>
      <c r="F5" s="94" t="e">
        <f t="shared" ref="F5:F36" si="0">100-(D5/C5*100)</f>
        <v>#DIV/0!</v>
      </c>
      <c r="G5" s="96"/>
      <c r="H5" s="114"/>
    </row>
    <row r="6" spans="1:26" ht="24" x14ac:dyDescent="0.25">
      <c r="A6" s="6" t="s">
        <v>14</v>
      </c>
      <c r="B6" s="92" t="s">
        <v>152</v>
      </c>
      <c r="C6" s="16"/>
      <c r="D6" s="16"/>
      <c r="E6" s="16"/>
      <c r="F6" s="8" t="e">
        <f t="shared" si="0"/>
        <v>#DIV/0!</v>
      </c>
      <c r="G6" s="14"/>
      <c r="H6" s="46"/>
    </row>
    <row r="7" spans="1:26" ht="36" x14ac:dyDescent="0.25">
      <c r="A7" s="6" t="s">
        <v>15</v>
      </c>
      <c r="B7" s="92" t="s">
        <v>152</v>
      </c>
      <c r="C7" s="16"/>
      <c r="D7" s="16"/>
      <c r="E7" s="16"/>
      <c r="F7" s="8" t="e">
        <f t="shared" si="0"/>
        <v>#DIV/0!</v>
      </c>
      <c r="G7" s="14"/>
      <c r="H7" s="46"/>
    </row>
    <row r="8" spans="1:26" ht="25.5" x14ac:dyDescent="0.25">
      <c r="A8" s="15" t="s">
        <v>16</v>
      </c>
      <c r="B8" s="92" t="s">
        <v>152</v>
      </c>
      <c r="C8" s="16"/>
      <c r="D8" s="16"/>
      <c r="E8" s="16"/>
      <c r="F8" s="8" t="e">
        <f t="shared" si="0"/>
        <v>#DIV/0!</v>
      </c>
      <c r="G8" s="14"/>
      <c r="H8" s="46"/>
    </row>
    <row r="9" spans="1:26" ht="24" x14ac:dyDescent="0.25">
      <c r="A9" s="6" t="s">
        <v>17</v>
      </c>
      <c r="B9" s="92" t="s">
        <v>152</v>
      </c>
      <c r="C9" s="16"/>
      <c r="D9" s="16"/>
      <c r="E9" s="16"/>
      <c r="F9" s="8" t="e">
        <f t="shared" si="0"/>
        <v>#DIV/0!</v>
      </c>
      <c r="G9" s="14"/>
      <c r="H9" s="46"/>
    </row>
    <row r="10" spans="1:26" ht="24" x14ac:dyDescent="0.25">
      <c r="A10" s="6" t="s">
        <v>18</v>
      </c>
      <c r="B10" s="92" t="s">
        <v>152</v>
      </c>
      <c r="C10" s="16"/>
      <c r="D10" s="16"/>
      <c r="E10" s="16"/>
      <c r="F10" s="8" t="e">
        <f t="shared" si="0"/>
        <v>#DIV/0!</v>
      </c>
      <c r="G10" s="14"/>
      <c r="H10" s="46"/>
    </row>
    <row r="11" spans="1:26" ht="36" x14ac:dyDescent="0.25">
      <c r="A11" s="6" t="s">
        <v>19</v>
      </c>
      <c r="B11" s="92" t="s">
        <v>152</v>
      </c>
      <c r="C11" s="7">
        <v>4739</v>
      </c>
      <c r="D11" s="7">
        <v>4153</v>
      </c>
      <c r="E11" s="7">
        <v>10</v>
      </c>
      <c r="F11" s="8">
        <f t="shared" si="0"/>
        <v>12.365477948934384</v>
      </c>
      <c r="G11" s="21">
        <v>2</v>
      </c>
      <c r="H11" s="84" t="s">
        <v>165</v>
      </c>
    </row>
    <row r="12" spans="1:26" x14ac:dyDescent="0.25">
      <c r="A12" s="6" t="s">
        <v>20</v>
      </c>
      <c r="B12" s="92" t="s">
        <v>152</v>
      </c>
      <c r="C12" s="7">
        <v>2306</v>
      </c>
      <c r="D12" s="7">
        <v>2302</v>
      </c>
      <c r="E12" s="7">
        <v>10</v>
      </c>
      <c r="F12" s="8">
        <f t="shared" si="0"/>
        <v>0.17346053772766368</v>
      </c>
      <c r="G12" s="21">
        <v>0</v>
      </c>
      <c r="H12" s="46"/>
    </row>
    <row r="13" spans="1:26" ht="24" x14ac:dyDescent="0.25">
      <c r="A13" s="6" t="s">
        <v>21</v>
      </c>
      <c r="B13" s="92" t="s">
        <v>152</v>
      </c>
      <c r="C13" s="16"/>
      <c r="D13" s="16"/>
      <c r="E13" s="16"/>
      <c r="F13" s="8" t="e">
        <f t="shared" si="0"/>
        <v>#DIV/0!</v>
      </c>
      <c r="G13" s="14"/>
      <c r="H13" s="46"/>
    </row>
    <row r="14" spans="1:26" ht="24" x14ac:dyDescent="0.25">
      <c r="A14" s="6" t="s">
        <v>22</v>
      </c>
      <c r="B14" s="92" t="s">
        <v>152</v>
      </c>
      <c r="C14" s="16"/>
      <c r="D14" s="16"/>
      <c r="E14" s="16"/>
      <c r="F14" s="8" t="e">
        <f t="shared" si="0"/>
        <v>#DIV/0!</v>
      </c>
      <c r="G14" s="14"/>
      <c r="H14" s="46"/>
    </row>
    <row r="15" spans="1:26" ht="24" x14ac:dyDescent="0.25">
      <c r="A15" s="6" t="s">
        <v>23</v>
      </c>
      <c r="B15" s="92" t="s">
        <v>152</v>
      </c>
      <c r="C15" s="16"/>
      <c r="D15" s="16"/>
      <c r="E15" s="16"/>
      <c r="F15" s="8" t="e">
        <f t="shared" si="0"/>
        <v>#DIV/0!</v>
      </c>
      <c r="G15" s="14"/>
      <c r="H15" s="46"/>
    </row>
    <row r="16" spans="1:26" ht="24" x14ac:dyDescent="0.25">
      <c r="A16" s="6" t="s">
        <v>24</v>
      </c>
      <c r="B16" s="92" t="s">
        <v>152</v>
      </c>
      <c r="C16" s="7">
        <v>908</v>
      </c>
      <c r="D16" s="7">
        <v>826</v>
      </c>
      <c r="E16" s="7">
        <v>10</v>
      </c>
      <c r="F16" s="8">
        <f t="shared" si="0"/>
        <v>9.030837004405285</v>
      </c>
      <c r="G16" s="21">
        <v>0</v>
      </c>
      <c r="H16" s="46"/>
    </row>
    <row r="17" spans="1:8" ht="24" x14ac:dyDescent="0.25">
      <c r="A17" s="6" t="s">
        <v>25</v>
      </c>
      <c r="B17" s="92" t="s">
        <v>152</v>
      </c>
      <c r="C17" s="16"/>
      <c r="D17" s="16"/>
      <c r="E17" s="16"/>
      <c r="F17" s="8" t="e">
        <f t="shared" si="0"/>
        <v>#DIV/0!</v>
      </c>
      <c r="G17" s="14"/>
      <c r="H17" s="46"/>
    </row>
    <row r="18" spans="1:8" ht="24" x14ac:dyDescent="0.25">
      <c r="A18" s="6" t="s">
        <v>26</v>
      </c>
      <c r="B18" s="92" t="s">
        <v>152</v>
      </c>
      <c r="C18" s="16"/>
      <c r="D18" s="16"/>
      <c r="E18" s="16"/>
      <c r="F18" s="8" t="e">
        <f t="shared" si="0"/>
        <v>#DIV/0!</v>
      </c>
      <c r="G18" s="14"/>
      <c r="H18" s="46"/>
    </row>
    <row r="19" spans="1:8" ht="24" x14ac:dyDescent="0.25">
      <c r="A19" s="6" t="s">
        <v>27</v>
      </c>
      <c r="B19" s="92" t="s">
        <v>152</v>
      </c>
      <c r="C19" s="16"/>
      <c r="D19" s="16"/>
      <c r="E19" s="16"/>
      <c r="F19" s="8" t="e">
        <f t="shared" si="0"/>
        <v>#DIV/0!</v>
      </c>
      <c r="G19" s="14"/>
      <c r="H19" s="46"/>
    </row>
    <row r="20" spans="1:8" ht="24" x14ac:dyDescent="0.25">
      <c r="A20" s="6" t="s">
        <v>28</v>
      </c>
      <c r="B20" s="92" t="s">
        <v>152</v>
      </c>
      <c r="C20" s="16"/>
      <c r="D20" s="16"/>
      <c r="E20" s="16"/>
      <c r="F20" s="8" t="e">
        <f t="shared" si="0"/>
        <v>#DIV/0!</v>
      </c>
      <c r="G20" s="14"/>
      <c r="H20" s="46"/>
    </row>
    <row r="21" spans="1:8" ht="24" x14ac:dyDescent="0.25">
      <c r="A21" s="6" t="s">
        <v>29</v>
      </c>
      <c r="B21" s="92" t="s">
        <v>152</v>
      </c>
      <c r="C21" s="16"/>
      <c r="D21" s="16"/>
      <c r="E21" s="16"/>
      <c r="F21" s="8" t="e">
        <f t="shared" si="0"/>
        <v>#DIV/0!</v>
      </c>
      <c r="G21" s="14"/>
      <c r="H21" s="46"/>
    </row>
    <row r="22" spans="1:8" ht="24" x14ac:dyDescent="0.25">
      <c r="A22" s="6" t="s">
        <v>30</v>
      </c>
      <c r="B22" s="92" t="s">
        <v>152</v>
      </c>
      <c r="C22" s="7">
        <v>418</v>
      </c>
      <c r="D22" s="7">
        <v>418</v>
      </c>
      <c r="E22" s="7">
        <v>10</v>
      </c>
      <c r="F22" s="8">
        <f t="shared" si="0"/>
        <v>0</v>
      </c>
      <c r="G22" s="21">
        <v>0</v>
      </c>
      <c r="H22" s="46"/>
    </row>
    <row r="23" spans="1:8" ht="24" x14ac:dyDescent="0.25">
      <c r="A23" s="6" t="s">
        <v>31</v>
      </c>
      <c r="B23" s="92" t="s">
        <v>152</v>
      </c>
      <c r="C23" s="16"/>
      <c r="D23" s="16"/>
      <c r="E23" s="16"/>
      <c r="F23" s="8" t="e">
        <f t="shared" si="0"/>
        <v>#DIV/0!</v>
      </c>
      <c r="G23" s="14"/>
      <c r="H23" s="46"/>
    </row>
    <row r="24" spans="1:8" ht="24" x14ac:dyDescent="0.25">
      <c r="A24" s="6" t="s">
        <v>32</v>
      </c>
      <c r="B24" s="92" t="s">
        <v>152</v>
      </c>
      <c r="C24" s="16"/>
      <c r="D24" s="16"/>
      <c r="E24" s="16"/>
      <c r="F24" s="8" t="e">
        <f t="shared" si="0"/>
        <v>#DIV/0!</v>
      </c>
      <c r="G24" s="14"/>
      <c r="H24" s="46"/>
    </row>
    <row r="25" spans="1:8" ht="24" x14ac:dyDescent="0.25">
      <c r="A25" s="6" t="s">
        <v>33</v>
      </c>
      <c r="B25" s="92" t="s">
        <v>152</v>
      </c>
      <c r="C25" s="7">
        <v>240</v>
      </c>
      <c r="D25" s="7">
        <v>240</v>
      </c>
      <c r="E25" s="7">
        <v>10</v>
      </c>
      <c r="F25" s="8">
        <f t="shared" si="0"/>
        <v>0</v>
      </c>
      <c r="G25" s="21">
        <v>0</v>
      </c>
      <c r="H25" s="46"/>
    </row>
    <row r="26" spans="1:8" ht="24" x14ac:dyDescent="0.25">
      <c r="A26" s="6" t="s">
        <v>34</v>
      </c>
      <c r="B26" s="92" t="s">
        <v>152</v>
      </c>
      <c r="C26" s="16"/>
      <c r="D26" s="16"/>
      <c r="E26" s="16"/>
      <c r="F26" s="8" t="e">
        <f t="shared" si="0"/>
        <v>#DIV/0!</v>
      </c>
      <c r="G26" s="14"/>
      <c r="H26" s="46"/>
    </row>
    <row r="27" spans="1:8" ht="24" x14ac:dyDescent="0.25">
      <c r="A27" s="6" t="s">
        <v>35</v>
      </c>
      <c r="B27" s="92" t="s">
        <v>152</v>
      </c>
      <c r="C27" s="7">
        <v>456</v>
      </c>
      <c r="D27" s="7">
        <v>454</v>
      </c>
      <c r="E27" s="7">
        <v>10</v>
      </c>
      <c r="F27" s="8">
        <f t="shared" si="0"/>
        <v>0.43859649122806843</v>
      </c>
      <c r="G27" s="18">
        <v>0</v>
      </c>
      <c r="H27" s="46"/>
    </row>
    <row r="28" spans="1:8" ht="24" x14ac:dyDescent="0.25">
      <c r="A28" s="6" t="s">
        <v>36</v>
      </c>
      <c r="B28" s="92" t="s">
        <v>152</v>
      </c>
      <c r="C28" s="16"/>
      <c r="D28" s="16"/>
      <c r="E28" s="16"/>
      <c r="F28" s="8" t="e">
        <f t="shared" si="0"/>
        <v>#DIV/0!</v>
      </c>
      <c r="G28" s="14"/>
      <c r="H28" s="46"/>
    </row>
    <row r="29" spans="1:8" ht="24" x14ac:dyDescent="0.25">
      <c r="A29" s="6" t="s">
        <v>37</v>
      </c>
      <c r="B29" s="92" t="s">
        <v>152</v>
      </c>
      <c r="C29" s="16"/>
      <c r="D29" s="16"/>
      <c r="E29" s="16"/>
      <c r="F29" s="8" t="e">
        <f t="shared" si="0"/>
        <v>#DIV/0!</v>
      </c>
      <c r="G29" s="14"/>
      <c r="H29" s="46"/>
    </row>
    <row r="30" spans="1:8" ht="24" x14ac:dyDescent="0.25">
      <c r="A30" s="6" t="s">
        <v>38</v>
      </c>
      <c r="B30" s="92" t="s">
        <v>152</v>
      </c>
      <c r="C30" s="7">
        <v>1649</v>
      </c>
      <c r="D30" s="7">
        <v>1770</v>
      </c>
      <c r="E30" s="7">
        <v>10</v>
      </c>
      <c r="F30" s="8">
        <f t="shared" si="0"/>
        <v>-7.3377804730139502</v>
      </c>
      <c r="G30" s="21">
        <v>0</v>
      </c>
      <c r="H30" s="46"/>
    </row>
    <row r="31" spans="1:8" ht="24" x14ac:dyDescent="0.25">
      <c r="A31" s="6" t="s">
        <v>39</v>
      </c>
      <c r="B31" s="92" t="s">
        <v>152</v>
      </c>
      <c r="C31" s="16"/>
      <c r="D31" s="16"/>
      <c r="E31" s="16"/>
      <c r="F31" s="8" t="e">
        <f t="shared" si="0"/>
        <v>#DIV/0!</v>
      </c>
      <c r="G31" s="14"/>
      <c r="H31" s="46"/>
    </row>
    <row r="32" spans="1:8" ht="24" x14ac:dyDescent="0.25">
      <c r="A32" s="6" t="s">
        <v>40</v>
      </c>
      <c r="B32" s="92" t="s">
        <v>152</v>
      </c>
      <c r="C32" s="16"/>
      <c r="D32" s="16"/>
      <c r="E32" s="16"/>
      <c r="F32" s="8" t="e">
        <f t="shared" si="0"/>
        <v>#DIV/0!</v>
      </c>
      <c r="G32" s="14"/>
      <c r="H32" s="46"/>
    </row>
    <row r="33" spans="1:26" ht="24" x14ac:dyDescent="0.25">
      <c r="A33" s="6" t="s">
        <v>41</v>
      </c>
      <c r="B33" s="92" t="s">
        <v>152</v>
      </c>
      <c r="C33" s="16"/>
      <c r="D33" s="16"/>
      <c r="E33" s="16"/>
      <c r="F33" s="8" t="e">
        <f t="shared" si="0"/>
        <v>#DIV/0!</v>
      </c>
      <c r="G33" s="14"/>
      <c r="H33" s="46"/>
    </row>
    <row r="34" spans="1:26" ht="24" x14ac:dyDescent="0.25">
      <c r="A34" s="20" t="s">
        <v>42</v>
      </c>
      <c r="B34" s="92" t="s">
        <v>152</v>
      </c>
      <c r="C34" s="16"/>
      <c r="D34" s="16"/>
      <c r="E34" s="16"/>
      <c r="F34" s="8" t="e">
        <f t="shared" si="0"/>
        <v>#DIV/0!</v>
      </c>
      <c r="G34" s="14"/>
      <c r="H34" s="46"/>
    </row>
    <row r="35" spans="1:26" ht="24" x14ac:dyDescent="0.25">
      <c r="A35" s="6" t="s">
        <v>43</v>
      </c>
      <c r="B35" s="92" t="s">
        <v>152</v>
      </c>
      <c r="C35" s="16"/>
      <c r="D35" s="16"/>
      <c r="E35" s="16"/>
      <c r="F35" s="8" t="e">
        <f t="shared" si="0"/>
        <v>#DIV/0!</v>
      </c>
      <c r="G35" s="14"/>
      <c r="H35" s="46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9.5" customHeight="1" x14ac:dyDescent="0.25">
      <c r="A36" s="23" t="s">
        <v>44</v>
      </c>
      <c r="B36" s="92" t="s">
        <v>152</v>
      </c>
      <c r="C36" s="24">
        <f t="shared" ref="C36:D36" si="1">SUM(C5:C35)</f>
        <v>10716</v>
      </c>
      <c r="D36" s="24">
        <f t="shared" si="1"/>
        <v>10163</v>
      </c>
      <c r="E36" s="37"/>
      <c r="F36" s="8">
        <f t="shared" si="0"/>
        <v>5.1605076521089899</v>
      </c>
      <c r="G36" s="26"/>
      <c r="H36" s="2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9.5" customHeight="1" x14ac:dyDescent="0.25">
      <c r="A37" s="168"/>
      <c r="B37" s="169"/>
      <c r="C37" s="170"/>
      <c r="D37" s="170"/>
      <c r="E37" s="171"/>
      <c r="F37" s="8"/>
      <c r="G37" s="185"/>
      <c r="H37" s="18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25">
      <c r="C38" s="186">
        <f t="shared" ref="C38:D38" si="2">C36+C37</f>
        <v>10716</v>
      </c>
      <c r="D38" s="186">
        <f t="shared" si="2"/>
        <v>10163</v>
      </c>
      <c r="F38" s="8"/>
    </row>
    <row r="39" spans="1:26" ht="15.75" customHeight="1" x14ac:dyDescent="0.25">
      <c r="A39" s="15" t="s">
        <v>153</v>
      </c>
      <c r="B39" s="42"/>
      <c r="C39" s="187">
        <v>7722</v>
      </c>
      <c r="D39" s="187">
        <v>7924</v>
      </c>
      <c r="E39" s="42"/>
      <c r="F39" s="8">
        <f>100-(D39/C39*100)</f>
        <v>-2.6159026159026126</v>
      </c>
      <c r="G39" s="42"/>
      <c r="H39" s="42"/>
    </row>
    <row r="40" spans="1:26" ht="15.75" customHeight="1" x14ac:dyDescent="0.25">
      <c r="A40" s="42"/>
      <c r="B40" s="42"/>
      <c r="C40" s="187"/>
      <c r="D40" s="187"/>
      <c r="E40" s="42"/>
      <c r="F40" s="8"/>
      <c r="G40" s="42"/>
      <c r="H40" s="42"/>
    </row>
    <row r="41" spans="1:26" ht="15.75" customHeight="1" x14ac:dyDescent="0.25">
      <c r="A41" s="42" t="s">
        <v>157</v>
      </c>
      <c r="B41" s="42"/>
      <c r="C41" s="187">
        <f>C38+C39</f>
        <v>18438</v>
      </c>
      <c r="D41" s="187">
        <f t="shared" ref="D41" si="3">D38+D39</f>
        <v>18087</v>
      </c>
      <c r="E41" s="42"/>
      <c r="F41" s="8">
        <f>100-(D41/C41*100)</f>
        <v>1.9036771884152301</v>
      </c>
      <c r="G41" s="42"/>
      <c r="H41" s="42"/>
    </row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31496062992125984" right="0.31496062992125984" top="0.35433070866141736" bottom="0.35433070866141736" header="0" footer="0"/>
  <pageSetup scale="71" fitToHeight="3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0"/>
  <sheetViews>
    <sheetView workbookViewId="0">
      <selection sqref="A1:M1"/>
    </sheetView>
  </sheetViews>
  <sheetFormatPr defaultColWidth="14.42578125" defaultRowHeight="15" customHeight="1" x14ac:dyDescent="0.25"/>
  <cols>
    <col min="1" max="1" width="35.7109375" customWidth="1"/>
    <col min="2" max="2" width="8" customWidth="1"/>
    <col min="3" max="4" width="8.7109375" customWidth="1"/>
    <col min="5" max="5" width="9.7109375" customWidth="1"/>
    <col min="6" max="6" width="8" customWidth="1"/>
    <col min="7" max="7" width="10.7109375" customWidth="1"/>
    <col min="8" max="9" width="8" customWidth="1"/>
    <col min="10" max="10" width="9.7109375" customWidth="1"/>
    <col min="11" max="11" width="8" customWidth="1"/>
    <col min="12" max="13" width="12.7109375" customWidth="1"/>
  </cols>
  <sheetData>
    <row r="1" spans="1:13" ht="30" customHeight="1" x14ac:dyDescent="0.25">
      <c r="A1" s="236" t="s">
        <v>139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3" spans="1:13" ht="94.5" customHeight="1" x14ac:dyDescent="0.25">
      <c r="A3" s="213" t="s">
        <v>1</v>
      </c>
      <c r="B3" s="219" t="s">
        <v>2</v>
      </c>
      <c r="C3" s="224" t="s">
        <v>46</v>
      </c>
      <c r="D3" s="210"/>
      <c r="E3" s="225" t="s">
        <v>47</v>
      </c>
      <c r="F3" s="218"/>
      <c r="G3" s="215" t="s">
        <v>5</v>
      </c>
      <c r="H3" s="224" t="s">
        <v>48</v>
      </c>
      <c r="I3" s="210"/>
      <c r="J3" s="225" t="s">
        <v>47</v>
      </c>
      <c r="K3" s="218"/>
      <c r="L3" s="215" t="s">
        <v>5</v>
      </c>
      <c r="M3" s="215" t="s">
        <v>6</v>
      </c>
    </row>
    <row r="4" spans="1:13" ht="36" customHeight="1" x14ac:dyDescent="0.25">
      <c r="A4" s="214"/>
      <c r="B4" s="214"/>
      <c r="C4" s="4" t="s">
        <v>50</v>
      </c>
      <c r="D4" s="4" t="s">
        <v>51</v>
      </c>
      <c r="E4" s="4" t="s">
        <v>9</v>
      </c>
      <c r="F4" s="4" t="s">
        <v>91</v>
      </c>
      <c r="G4" s="214"/>
      <c r="H4" s="4" t="s">
        <v>50</v>
      </c>
      <c r="I4" s="4" t="s">
        <v>51</v>
      </c>
      <c r="J4" s="4" t="s">
        <v>9</v>
      </c>
      <c r="K4" s="4" t="s">
        <v>91</v>
      </c>
      <c r="L4" s="214"/>
      <c r="M4" s="214"/>
    </row>
    <row r="5" spans="1:13" ht="30" customHeight="1" x14ac:dyDescent="0.25">
      <c r="A5" s="208" t="s">
        <v>164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10"/>
    </row>
    <row r="6" spans="1:13" ht="60" customHeight="1" x14ac:dyDescent="0.25">
      <c r="A6" s="6" t="s">
        <v>12</v>
      </c>
      <c r="B6" s="28" t="s">
        <v>54</v>
      </c>
      <c r="C6" s="28"/>
      <c r="D6" s="28"/>
      <c r="E6" s="28"/>
      <c r="F6" s="28" t="e">
        <f t="shared" ref="F6:F36" si="0">100-(D6/C6*100)</f>
        <v>#DIV/0!</v>
      </c>
      <c r="G6" s="28"/>
      <c r="H6" s="28"/>
      <c r="I6" s="28"/>
      <c r="J6" s="28"/>
      <c r="K6" s="28" t="e">
        <f t="shared" ref="K6:K36" si="1">100-(I6/H6*100)</f>
        <v>#DIV/0!</v>
      </c>
      <c r="L6" s="28"/>
      <c r="M6" s="28"/>
    </row>
    <row r="7" spans="1:13" ht="36" customHeight="1" x14ac:dyDescent="0.25">
      <c r="A7" s="6" t="s">
        <v>14</v>
      </c>
      <c r="B7" s="28" t="s">
        <v>54</v>
      </c>
      <c r="C7" s="28"/>
      <c r="D7" s="28"/>
      <c r="E7" s="28"/>
      <c r="F7" s="28" t="e">
        <f t="shared" si="0"/>
        <v>#DIV/0!</v>
      </c>
      <c r="G7" s="28"/>
      <c r="H7" s="28"/>
      <c r="I7" s="28"/>
      <c r="J7" s="28"/>
      <c r="K7" s="28" t="e">
        <f t="shared" si="1"/>
        <v>#DIV/0!</v>
      </c>
      <c r="L7" s="28"/>
      <c r="M7" s="28"/>
    </row>
    <row r="8" spans="1:13" ht="60" customHeight="1" x14ac:dyDescent="0.25">
      <c r="A8" s="6" t="s">
        <v>15</v>
      </c>
      <c r="B8" s="28" t="s">
        <v>54</v>
      </c>
      <c r="C8" s="28"/>
      <c r="D8" s="28"/>
      <c r="E8" s="28"/>
      <c r="F8" s="28" t="e">
        <f t="shared" si="0"/>
        <v>#DIV/0!</v>
      </c>
      <c r="G8" s="28"/>
      <c r="H8" s="28"/>
      <c r="I8" s="28"/>
      <c r="J8" s="28"/>
      <c r="K8" s="28" t="e">
        <f t="shared" si="1"/>
        <v>#DIV/0!</v>
      </c>
      <c r="L8" s="28"/>
      <c r="M8" s="28"/>
    </row>
    <row r="9" spans="1:13" ht="38.25" customHeight="1" x14ac:dyDescent="0.25">
      <c r="A9" s="15" t="s">
        <v>16</v>
      </c>
      <c r="B9" s="28" t="s">
        <v>54</v>
      </c>
      <c r="C9" s="28"/>
      <c r="D9" s="28"/>
      <c r="E9" s="28"/>
      <c r="F9" s="28" t="e">
        <f t="shared" si="0"/>
        <v>#DIV/0!</v>
      </c>
      <c r="G9" s="28"/>
      <c r="H9" s="28"/>
      <c r="I9" s="28"/>
      <c r="J9" s="28"/>
      <c r="K9" s="28" t="e">
        <f t="shared" si="1"/>
        <v>#DIV/0!</v>
      </c>
      <c r="L9" s="28"/>
      <c r="M9" s="28"/>
    </row>
    <row r="10" spans="1:13" ht="36" customHeight="1" x14ac:dyDescent="0.25">
      <c r="A10" s="6" t="s">
        <v>17</v>
      </c>
      <c r="B10" s="28" t="s">
        <v>54</v>
      </c>
      <c r="C10" s="28"/>
      <c r="D10" s="28"/>
      <c r="E10" s="28"/>
      <c r="F10" s="28" t="e">
        <f t="shared" si="0"/>
        <v>#DIV/0!</v>
      </c>
      <c r="G10" s="28"/>
      <c r="H10" s="28"/>
      <c r="I10" s="28"/>
      <c r="J10" s="28"/>
      <c r="K10" s="28" t="e">
        <f t="shared" si="1"/>
        <v>#DIV/0!</v>
      </c>
      <c r="L10" s="28"/>
      <c r="M10" s="28"/>
    </row>
    <row r="11" spans="1:13" ht="36" customHeight="1" x14ac:dyDescent="0.25">
      <c r="A11" s="6" t="s">
        <v>18</v>
      </c>
      <c r="B11" s="28" t="s">
        <v>54</v>
      </c>
      <c r="C11" s="28"/>
      <c r="D11" s="28"/>
      <c r="E11" s="28"/>
      <c r="F11" s="28" t="e">
        <f t="shared" si="0"/>
        <v>#DIV/0!</v>
      </c>
      <c r="G11" s="28"/>
      <c r="H11" s="28"/>
      <c r="I11" s="28"/>
      <c r="J11" s="28"/>
      <c r="K11" s="28" t="e">
        <f t="shared" si="1"/>
        <v>#DIV/0!</v>
      </c>
      <c r="L11" s="28"/>
      <c r="M11" s="28"/>
    </row>
    <row r="12" spans="1:13" ht="36" customHeight="1" x14ac:dyDescent="0.25">
      <c r="A12" s="6" t="s">
        <v>19</v>
      </c>
      <c r="B12" s="28" t="s">
        <v>54</v>
      </c>
      <c r="C12" s="41">
        <v>100</v>
      </c>
      <c r="D12" s="41">
        <v>100</v>
      </c>
      <c r="E12" s="41">
        <v>0</v>
      </c>
      <c r="F12" s="28">
        <f t="shared" si="0"/>
        <v>0</v>
      </c>
      <c r="G12" s="41">
        <v>0</v>
      </c>
      <c r="H12" s="41">
        <v>100</v>
      </c>
      <c r="I12" s="41">
        <v>100</v>
      </c>
      <c r="J12" s="41">
        <v>0</v>
      </c>
      <c r="K12" s="28">
        <f t="shared" si="1"/>
        <v>0</v>
      </c>
      <c r="L12" s="41">
        <v>0</v>
      </c>
      <c r="M12" s="28"/>
    </row>
    <row r="13" spans="1:13" ht="24" customHeight="1" x14ac:dyDescent="0.25">
      <c r="A13" s="6" t="s">
        <v>20</v>
      </c>
      <c r="B13" s="28" t="s">
        <v>54</v>
      </c>
      <c r="C13" s="41">
        <v>100</v>
      </c>
      <c r="D13" s="41">
        <v>100</v>
      </c>
      <c r="E13" s="41">
        <v>0</v>
      </c>
      <c r="F13" s="28">
        <f t="shared" si="0"/>
        <v>0</v>
      </c>
      <c r="G13" s="41">
        <v>0</v>
      </c>
      <c r="H13" s="41">
        <v>100</v>
      </c>
      <c r="I13" s="41">
        <v>100</v>
      </c>
      <c r="J13" s="41">
        <v>0</v>
      </c>
      <c r="K13" s="28">
        <f t="shared" si="1"/>
        <v>0</v>
      </c>
      <c r="L13" s="41">
        <v>0</v>
      </c>
      <c r="M13" s="28"/>
    </row>
    <row r="14" spans="1:13" ht="36" customHeight="1" x14ac:dyDescent="0.25">
      <c r="A14" s="6" t="s">
        <v>21</v>
      </c>
      <c r="B14" s="28" t="s">
        <v>54</v>
      </c>
      <c r="C14" s="28"/>
      <c r="D14" s="28"/>
      <c r="E14" s="28"/>
      <c r="F14" s="28" t="e">
        <f t="shared" si="0"/>
        <v>#DIV/0!</v>
      </c>
      <c r="G14" s="28"/>
      <c r="H14" s="28"/>
      <c r="I14" s="28"/>
      <c r="J14" s="28"/>
      <c r="K14" s="28" t="e">
        <f t="shared" si="1"/>
        <v>#DIV/0!</v>
      </c>
      <c r="L14" s="28"/>
      <c r="M14" s="28"/>
    </row>
    <row r="15" spans="1:13" ht="36" customHeight="1" x14ac:dyDescent="0.25">
      <c r="A15" s="6" t="s">
        <v>22</v>
      </c>
      <c r="B15" s="28" t="s">
        <v>54</v>
      </c>
      <c r="C15" s="28"/>
      <c r="D15" s="28"/>
      <c r="E15" s="28"/>
      <c r="F15" s="28" t="e">
        <f t="shared" si="0"/>
        <v>#DIV/0!</v>
      </c>
      <c r="G15" s="28"/>
      <c r="H15" s="28"/>
      <c r="I15" s="28"/>
      <c r="J15" s="28"/>
      <c r="K15" s="28" t="e">
        <f t="shared" si="1"/>
        <v>#DIV/0!</v>
      </c>
      <c r="L15" s="28"/>
      <c r="M15" s="28"/>
    </row>
    <row r="16" spans="1:13" ht="36" customHeight="1" x14ac:dyDescent="0.25">
      <c r="A16" s="6" t="s">
        <v>23</v>
      </c>
      <c r="B16" s="28" t="s">
        <v>54</v>
      </c>
      <c r="C16" s="28"/>
      <c r="D16" s="28"/>
      <c r="E16" s="28"/>
      <c r="F16" s="28" t="e">
        <f t="shared" si="0"/>
        <v>#DIV/0!</v>
      </c>
      <c r="G16" s="28"/>
      <c r="H16" s="28"/>
      <c r="I16" s="28"/>
      <c r="J16" s="28"/>
      <c r="K16" s="28" t="e">
        <f t="shared" si="1"/>
        <v>#DIV/0!</v>
      </c>
      <c r="L16" s="28"/>
      <c r="M16" s="28"/>
    </row>
    <row r="17" spans="1:13" ht="60" customHeight="1" x14ac:dyDescent="0.25">
      <c r="A17" s="6" t="s">
        <v>24</v>
      </c>
      <c r="B17" s="28" t="s">
        <v>54</v>
      </c>
      <c r="C17" s="41">
        <v>100</v>
      </c>
      <c r="D17" s="41">
        <v>100</v>
      </c>
      <c r="E17" s="41">
        <v>0</v>
      </c>
      <c r="F17" s="28">
        <f t="shared" si="0"/>
        <v>0</v>
      </c>
      <c r="G17" s="41">
        <v>0</v>
      </c>
      <c r="H17" s="41">
        <v>100</v>
      </c>
      <c r="I17" s="41">
        <v>100</v>
      </c>
      <c r="J17" s="41">
        <v>0</v>
      </c>
      <c r="K17" s="28">
        <f t="shared" si="1"/>
        <v>0</v>
      </c>
      <c r="L17" s="41">
        <v>0</v>
      </c>
      <c r="M17" s="28"/>
    </row>
    <row r="18" spans="1:13" ht="60" customHeight="1" x14ac:dyDescent="0.25">
      <c r="A18" s="6" t="s">
        <v>25</v>
      </c>
      <c r="B18" s="28" t="s">
        <v>54</v>
      </c>
      <c r="C18" s="28"/>
      <c r="D18" s="28"/>
      <c r="E18" s="28"/>
      <c r="F18" s="28" t="e">
        <f t="shared" si="0"/>
        <v>#DIV/0!</v>
      </c>
      <c r="G18" s="28"/>
      <c r="H18" s="28"/>
      <c r="I18" s="28"/>
      <c r="J18" s="28"/>
      <c r="K18" s="28" t="e">
        <f t="shared" si="1"/>
        <v>#DIV/0!</v>
      </c>
      <c r="L18" s="28"/>
      <c r="M18" s="28"/>
    </row>
    <row r="19" spans="1:13" ht="36" customHeight="1" x14ac:dyDescent="0.25">
      <c r="A19" s="6" t="s">
        <v>26</v>
      </c>
      <c r="B19" s="28" t="s">
        <v>54</v>
      </c>
      <c r="C19" s="28"/>
      <c r="D19" s="28"/>
      <c r="E19" s="28"/>
      <c r="F19" s="28" t="e">
        <f t="shared" si="0"/>
        <v>#DIV/0!</v>
      </c>
      <c r="G19" s="28"/>
      <c r="H19" s="28"/>
      <c r="I19" s="28"/>
      <c r="J19" s="28"/>
      <c r="K19" s="28" t="e">
        <f t="shared" si="1"/>
        <v>#DIV/0!</v>
      </c>
      <c r="L19" s="28"/>
      <c r="M19" s="28"/>
    </row>
    <row r="20" spans="1:13" ht="36" customHeight="1" x14ac:dyDescent="0.25">
      <c r="A20" s="6" t="s">
        <v>27</v>
      </c>
      <c r="B20" s="28" t="s">
        <v>54</v>
      </c>
      <c r="C20" s="28"/>
      <c r="D20" s="28"/>
      <c r="E20" s="28"/>
      <c r="F20" s="28" t="e">
        <f t="shared" si="0"/>
        <v>#DIV/0!</v>
      </c>
      <c r="G20" s="28"/>
      <c r="H20" s="28"/>
      <c r="I20" s="28"/>
      <c r="J20" s="28"/>
      <c r="K20" s="28" t="e">
        <f t="shared" si="1"/>
        <v>#DIV/0!</v>
      </c>
      <c r="L20" s="28"/>
      <c r="M20" s="28"/>
    </row>
    <row r="21" spans="1:13" ht="36" customHeight="1" x14ac:dyDescent="0.25">
      <c r="A21" s="6" t="s">
        <v>28</v>
      </c>
      <c r="B21" s="28" t="s">
        <v>54</v>
      </c>
      <c r="C21" s="28"/>
      <c r="D21" s="28"/>
      <c r="E21" s="28"/>
      <c r="F21" s="28" t="e">
        <f t="shared" si="0"/>
        <v>#DIV/0!</v>
      </c>
      <c r="G21" s="28"/>
      <c r="H21" s="28"/>
      <c r="I21" s="28"/>
      <c r="J21" s="28"/>
      <c r="K21" s="28" t="e">
        <f t="shared" si="1"/>
        <v>#DIV/0!</v>
      </c>
      <c r="L21" s="28"/>
      <c r="M21" s="28"/>
    </row>
    <row r="22" spans="1:13" ht="60" customHeight="1" x14ac:dyDescent="0.25">
      <c r="A22" s="6" t="s">
        <v>29</v>
      </c>
      <c r="B22" s="28" t="s">
        <v>54</v>
      </c>
      <c r="C22" s="28"/>
      <c r="D22" s="28"/>
      <c r="E22" s="28"/>
      <c r="F22" s="28" t="e">
        <f t="shared" si="0"/>
        <v>#DIV/0!</v>
      </c>
      <c r="G22" s="28"/>
      <c r="H22" s="28"/>
      <c r="I22" s="28"/>
      <c r="J22" s="28"/>
      <c r="K22" s="28" t="e">
        <f t="shared" si="1"/>
        <v>#DIV/0!</v>
      </c>
      <c r="L22" s="28"/>
      <c r="M22" s="28"/>
    </row>
    <row r="23" spans="1:13" ht="60" customHeight="1" x14ac:dyDescent="0.25">
      <c r="A23" s="6" t="s">
        <v>30</v>
      </c>
      <c r="B23" s="28" t="s">
        <v>54</v>
      </c>
      <c r="C23" s="41">
        <v>100</v>
      </c>
      <c r="D23" s="41">
        <v>100</v>
      </c>
      <c r="E23" s="41">
        <v>0</v>
      </c>
      <c r="F23" s="28">
        <f t="shared" si="0"/>
        <v>0</v>
      </c>
      <c r="G23" s="41">
        <v>0</v>
      </c>
      <c r="H23" s="41">
        <v>100</v>
      </c>
      <c r="I23" s="41">
        <v>100</v>
      </c>
      <c r="J23" s="41">
        <v>0</v>
      </c>
      <c r="K23" s="28">
        <f t="shared" si="1"/>
        <v>0</v>
      </c>
      <c r="L23" s="41">
        <v>0</v>
      </c>
      <c r="M23" s="28"/>
    </row>
    <row r="24" spans="1:13" ht="48" customHeight="1" x14ac:dyDescent="0.25">
      <c r="A24" s="6" t="s">
        <v>31</v>
      </c>
      <c r="B24" s="28" t="s">
        <v>54</v>
      </c>
      <c r="C24" s="28"/>
      <c r="D24" s="28"/>
      <c r="E24" s="28"/>
      <c r="F24" s="28" t="e">
        <f t="shared" si="0"/>
        <v>#DIV/0!</v>
      </c>
      <c r="G24" s="28"/>
      <c r="H24" s="28"/>
      <c r="I24" s="28"/>
      <c r="J24" s="28"/>
      <c r="K24" s="28" t="e">
        <f t="shared" si="1"/>
        <v>#DIV/0!</v>
      </c>
      <c r="L24" s="28"/>
      <c r="M24" s="28"/>
    </row>
    <row r="25" spans="1:13" ht="36" customHeight="1" x14ac:dyDescent="0.25">
      <c r="A25" s="6" t="s">
        <v>32</v>
      </c>
      <c r="B25" s="28" t="s">
        <v>54</v>
      </c>
      <c r="C25" s="28"/>
      <c r="D25" s="28"/>
      <c r="E25" s="28"/>
      <c r="F25" s="28" t="e">
        <f t="shared" si="0"/>
        <v>#DIV/0!</v>
      </c>
      <c r="G25" s="28"/>
      <c r="H25" s="28"/>
      <c r="I25" s="28"/>
      <c r="J25" s="28"/>
      <c r="K25" s="28" t="e">
        <f t="shared" si="1"/>
        <v>#DIV/0!</v>
      </c>
      <c r="L25" s="28"/>
      <c r="M25" s="28"/>
    </row>
    <row r="26" spans="1:13" ht="36" customHeight="1" x14ac:dyDescent="0.25">
      <c r="A26" s="6" t="s">
        <v>33</v>
      </c>
      <c r="B26" s="28" t="s">
        <v>54</v>
      </c>
      <c r="C26" s="41">
        <v>100</v>
      </c>
      <c r="D26" s="41">
        <v>100</v>
      </c>
      <c r="E26" s="41">
        <v>0</v>
      </c>
      <c r="F26" s="28">
        <f t="shared" si="0"/>
        <v>0</v>
      </c>
      <c r="G26" s="41">
        <v>0</v>
      </c>
      <c r="H26" s="41">
        <v>100</v>
      </c>
      <c r="I26" s="41">
        <v>100</v>
      </c>
      <c r="J26" s="41">
        <v>0</v>
      </c>
      <c r="K26" s="28">
        <f t="shared" si="1"/>
        <v>0</v>
      </c>
      <c r="L26" s="41">
        <v>0</v>
      </c>
      <c r="M26" s="28"/>
    </row>
    <row r="27" spans="1:13" ht="36" customHeight="1" x14ac:dyDescent="0.25">
      <c r="A27" s="6" t="s">
        <v>34</v>
      </c>
      <c r="B27" s="28" t="s">
        <v>54</v>
      </c>
      <c r="C27" s="28"/>
      <c r="D27" s="28"/>
      <c r="E27" s="28"/>
      <c r="F27" s="28" t="e">
        <f t="shared" si="0"/>
        <v>#DIV/0!</v>
      </c>
      <c r="G27" s="28"/>
      <c r="H27" s="28"/>
      <c r="I27" s="28"/>
      <c r="J27" s="28"/>
      <c r="K27" s="28" t="e">
        <f t="shared" si="1"/>
        <v>#DIV/0!</v>
      </c>
      <c r="L27" s="28"/>
      <c r="M27" s="28"/>
    </row>
    <row r="28" spans="1:13" ht="36" customHeight="1" x14ac:dyDescent="0.25">
      <c r="A28" s="6" t="s">
        <v>35</v>
      </c>
      <c r="B28" s="28" t="s">
        <v>54</v>
      </c>
      <c r="C28" s="41">
        <v>100</v>
      </c>
      <c r="D28" s="41">
        <v>100</v>
      </c>
      <c r="E28" s="41">
        <v>0</v>
      </c>
      <c r="F28" s="28">
        <f t="shared" si="0"/>
        <v>0</v>
      </c>
      <c r="G28" s="41">
        <v>0</v>
      </c>
      <c r="H28" s="41">
        <v>100</v>
      </c>
      <c r="I28" s="41">
        <v>100</v>
      </c>
      <c r="J28" s="41">
        <v>0</v>
      </c>
      <c r="K28" s="28">
        <f t="shared" si="1"/>
        <v>0</v>
      </c>
      <c r="L28" s="41">
        <v>0</v>
      </c>
      <c r="M28" s="28"/>
    </row>
    <row r="29" spans="1:13" ht="36" customHeight="1" x14ac:dyDescent="0.25">
      <c r="A29" s="6" t="s">
        <v>36</v>
      </c>
      <c r="B29" s="28" t="s">
        <v>54</v>
      </c>
      <c r="C29" s="28"/>
      <c r="D29" s="28"/>
      <c r="E29" s="28"/>
      <c r="F29" s="28" t="e">
        <f t="shared" si="0"/>
        <v>#DIV/0!</v>
      </c>
      <c r="G29" s="28"/>
      <c r="H29" s="28"/>
      <c r="I29" s="28"/>
      <c r="J29" s="28"/>
      <c r="K29" s="28" t="e">
        <f t="shared" si="1"/>
        <v>#DIV/0!</v>
      </c>
      <c r="L29" s="28"/>
      <c r="M29" s="28"/>
    </row>
    <row r="30" spans="1:13" ht="60" customHeight="1" x14ac:dyDescent="0.25">
      <c r="A30" s="6" t="s">
        <v>37</v>
      </c>
      <c r="B30" s="28" t="s">
        <v>54</v>
      </c>
      <c r="C30" s="28"/>
      <c r="D30" s="28"/>
      <c r="E30" s="28"/>
      <c r="F30" s="28" t="e">
        <f t="shared" si="0"/>
        <v>#DIV/0!</v>
      </c>
      <c r="G30" s="28"/>
      <c r="H30" s="28"/>
      <c r="I30" s="28"/>
      <c r="J30" s="28"/>
      <c r="K30" s="28" t="e">
        <f t="shared" si="1"/>
        <v>#DIV/0!</v>
      </c>
      <c r="L30" s="28"/>
      <c r="M30" s="28"/>
    </row>
    <row r="31" spans="1:13" ht="36" customHeight="1" x14ac:dyDescent="0.25">
      <c r="A31" s="6" t="s">
        <v>38</v>
      </c>
      <c r="B31" s="28" t="s">
        <v>54</v>
      </c>
      <c r="C31" s="41">
        <v>100</v>
      </c>
      <c r="D31" s="41">
        <v>100</v>
      </c>
      <c r="E31" s="41">
        <v>0</v>
      </c>
      <c r="F31" s="28">
        <f t="shared" si="0"/>
        <v>0</v>
      </c>
      <c r="G31" s="41">
        <v>0</v>
      </c>
      <c r="H31" s="41">
        <v>100</v>
      </c>
      <c r="I31" s="41">
        <v>100</v>
      </c>
      <c r="J31" s="41">
        <v>0</v>
      </c>
      <c r="K31" s="28">
        <f t="shared" si="1"/>
        <v>0</v>
      </c>
      <c r="L31" s="41">
        <v>0</v>
      </c>
      <c r="M31" s="28"/>
    </row>
    <row r="32" spans="1:13" ht="48" customHeight="1" x14ac:dyDescent="0.25">
      <c r="A32" s="6" t="s">
        <v>39</v>
      </c>
      <c r="B32" s="28" t="s">
        <v>54</v>
      </c>
      <c r="C32" s="28"/>
      <c r="D32" s="28"/>
      <c r="E32" s="28"/>
      <c r="F32" s="28" t="e">
        <f t="shared" si="0"/>
        <v>#DIV/0!</v>
      </c>
      <c r="G32" s="28"/>
      <c r="H32" s="28"/>
      <c r="I32" s="28"/>
      <c r="J32" s="28"/>
      <c r="K32" s="28" t="e">
        <f t="shared" si="1"/>
        <v>#DIV/0!</v>
      </c>
      <c r="L32" s="28"/>
      <c r="M32" s="28"/>
    </row>
    <row r="33" spans="1:13" ht="36" customHeight="1" x14ac:dyDescent="0.25">
      <c r="A33" s="6" t="s">
        <v>40</v>
      </c>
      <c r="B33" s="28" t="s">
        <v>54</v>
      </c>
      <c r="C33" s="28"/>
      <c r="D33" s="28"/>
      <c r="E33" s="28"/>
      <c r="F33" s="28" t="e">
        <f t="shared" si="0"/>
        <v>#DIV/0!</v>
      </c>
      <c r="G33" s="28"/>
      <c r="H33" s="28"/>
      <c r="I33" s="28"/>
      <c r="J33" s="28"/>
      <c r="K33" s="28" t="e">
        <f t="shared" si="1"/>
        <v>#DIV/0!</v>
      </c>
      <c r="L33" s="28"/>
      <c r="M33" s="28"/>
    </row>
    <row r="34" spans="1:13" ht="36" customHeight="1" x14ac:dyDescent="0.25">
      <c r="A34" s="6" t="s">
        <v>41</v>
      </c>
      <c r="B34" s="28" t="s">
        <v>54</v>
      </c>
      <c r="C34" s="28"/>
      <c r="D34" s="28"/>
      <c r="E34" s="28"/>
      <c r="F34" s="28" t="e">
        <f t="shared" si="0"/>
        <v>#DIV/0!</v>
      </c>
      <c r="G34" s="28"/>
      <c r="H34" s="28"/>
      <c r="I34" s="28"/>
      <c r="J34" s="28"/>
      <c r="K34" s="28" t="e">
        <f t="shared" si="1"/>
        <v>#DIV/0!</v>
      </c>
      <c r="L34" s="28"/>
      <c r="M34" s="28"/>
    </row>
    <row r="35" spans="1:13" ht="48" customHeight="1" x14ac:dyDescent="0.25">
      <c r="A35" s="20" t="s">
        <v>42</v>
      </c>
      <c r="B35" s="2" t="s">
        <v>54</v>
      </c>
      <c r="C35" s="2"/>
      <c r="D35" s="2"/>
      <c r="E35" s="2"/>
      <c r="F35" s="2" t="e">
        <f t="shared" si="0"/>
        <v>#DIV/0!</v>
      </c>
      <c r="G35" s="2"/>
      <c r="H35" s="2"/>
      <c r="I35" s="2"/>
      <c r="J35" s="2"/>
      <c r="K35" s="2" t="e">
        <f t="shared" si="1"/>
        <v>#DIV/0!</v>
      </c>
      <c r="L35" s="2"/>
      <c r="M35" s="2"/>
    </row>
    <row r="36" spans="1:13" ht="43.5" customHeight="1" x14ac:dyDescent="0.25">
      <c r="A36" s="6" t="s">
        <v>43</v>
      </c>
      <c r="B36" s="28" t="s">
        <v>54</v>
      </c>
      <c r="C36" s="42"/>
      <c r="D36" s="42"/>
      <c r="E36" s="42"/>
      <c r="F36" s="28" t="e">
        <f t="shared" si="0"/>
        <v>#DIV/0!</v>
      </c>
      <c r="G36" s="42"/>
      <c r="H36" s="42"/>
      <c r="I36" s="42"/>
      <c r="J36" s="42"/>
      <c r="K36" s="28" t="e">
        <f t="shared" si="1"/>
        <v>#DIV/0!</v>
      </c>
      <c r="L36" s="42"/>
      <c r="M36" s="42"/>
    </row>
    <row r="37" spans="1:13" ht="15.75" customHeight="1" x14ac:dyDescent="0.25"/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J3:K3"/>
    <mergeCell ref="L3:L4"/>
    <mergeCell ref="M3:M4"/>
    <mergeCell ref="A5:M5"/>
    <mergeCell ref="A1:M1"/>
    <mergeCell ref="A3:A4"/>
    <mergeCell ref="B3:B4"/>
    <mergeCell ref="C3:D3"/>
    <mergeCell ref="E3:F3"/>
    <mergeCell ref="G3:G4"/>
    <mergeCell ref="H3:I3"/>
  </mergeCells>
  <pageMargins left="0.31496062992125984" right="0.31496062992125984" top="0.35433070866141736" bottom="0.35433070866141736" header="0" footer="0"/>
  <pageSetup scale="88" fitToHeight="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5" sqref="E5"/>
    </sheetView>
  </sheetViews>
  <sheetFormatPr defaultColWidth="14.42578125" defaultRowHeight="15" customHeight="1" x14ac:dyDescent="0.25"/>
  <cols>
    <col min="1" max="1" width="50.7109375" customWidth="1"/>
    <col min="2" max="2" width="15.7109375" customWidth="1"/>
    <col min="3" max="4" width="8.7109375" customWidth="1"/>
    <col min="5" max="5" width="13.5703125" customWidth="1"/>
    <col min="6" max="6" width="15.28515625" customWidth="1"/>
    <col min="7" max="7" width="12.5703125" customWidth="1"/>
    <col min="8" max="8" width="15.7109375" customWidth="1"/>
    <col min="9" max="26" width="8" customWidth="1"/>
  </cols>
  <sheetData>
    <row r="1" spans="1:26" ht="49.5" customHeight="1" x14ac:dyDescent="0.25">
      <c r="A1" s="228" t="s">
        <v>68</v>
      </c>
      <c r="B1" s="212"/>
      <c r="C1" s="212"/>
      <c r="D1" s="212"/>
      <c r="E1" s="212"/>
      <c r="F1" s="212"/>
      <c r="G1" s="212"/>
      <c r="H1" s="2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" customHeight="1" x14ac:dyDescent="0.25">
      <c r="A2" s="213" t="s">
        <v>1</v>
      </c>
      <c r="B2" s="215" t="s">
        <v>2</v>
      </c>
      <c r="C2" s="216" t="s">
        <v>3</v>
      </c>
      <c r="D2" s="210"/>
      <c r="E2" s="217" t="s">
        <v>4</v>
      </c>
      <c r="F2" s="218"/>
      <c r="G2" s="219" t="s">
        <v>5</v>
      </c>
      <c r="H2" s="215" t="s">
        <v>6</v>
      </c>
    </row>
    <row r="3" spans="1:26" ht="45" customHeight="1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10</v>
      </c>
      <c r="G3" s="214"/>
      <c r="H3" s="214"/>
    </row>
    <row r="4" spans="1:26" ht="48" customHeight="1" x14ac:dyDescent="0.25">
      <c r="A4" s="226" t="s">
        <v>69</v>
      </c>
      <c r="B4" s="209"/>
      <c r="C4" s="209"/>
      <c r="D4" s="209"/>
      <c r="E4" s="209"/>
      <c r="F4" s="209"/>
      <c r="G4" s="209"/>
      <c r="H4" s="210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8.25" customHeight="1" x14ac:dyDescent="0.25">
      <c r="A5" s="6" t="s">
        <v>12</v>
      </c>
      <c r="B5" s="4" t="s">
        <v>13</v>
      </c>
      <c r="C5" s="7">
        <v>1</v>
      </c>
      <c r="D5" s="7">
        <v>1</v>
      </c>
      <c r="E5" s="7">
        <v>0</v>
      </c>
      <c r="F5" s="8">
        <f t="shared" ref="F5:F36" si="0">100-(D5/C5*100)</f>
        <v>0</v>
      </c>
      <c r="G5" s="7">
        <v>0</v>
      </c>
      <c r="H5" s="48"/>
    </row>
    <row r="6" spans="1:26" ht="25.5" customHeight="1" x14ac:dyDescent="0.25">
      <c r="A6" s="6" t="s">
        <v>14</v>
      </c>
      <c r="B6" s="4" t="s">
        <v>13</v>
      </c>
      <c r="C6" s="7">
        <v>1</v>
      </c>
      <c r="D6" s="7">
        <v>1</v>
      </c>
      <c r="E6" s="7">
        <v>0</v>
      </c>
      <c r="F6" s="8">
        <f t="shared" si="0"/>
        <v>0</v>
      </c>
      <c r="G6" s="7">
        <v>0</v>
      </c>
      <c r="H6" s="48"/>
    </row>
    <row r="7" spans="1:26" ht="51" customHeight="1" x14ac:dyDescent="0.25">
      <c r="A7" s="6" t="s">
        <v>15</v>
      </c>
      <c r="B7" s="4" t="s">
        <v>13</v>
      </c>
      <c r="C7" s="16"/>
      <c r="D7" s="16"/>
      <c r="E7" s="16"/>
      <c r="F7" s="8" t="e">
        <f t="shared" si="0"/>
        <v>#DIV/0!</v>
      </c>
      <c r="G7" s="16"/>
      <c r="H7" s="48"/>
    </row>
    <row r="8" spans="1:26" ht="25.5" customHeight="1" x14ac:dyDescent="0.25">
      <c r="A8" s="15" t="s">
        <v>16</v>
      </c>
      <c r="B8" s="4" t="s">
        <v>13</v>
      </c>
      <c r="C8" s="16"/>
      <c r="D8" s="16"/>
      <c r="E8" s="16"/>
      <c r="F8" s="8" t="e">
        <f t="shared" si="0"/>
        <v>#DIV/0!</v>
      </c>
      <c r="G8" s="16"/>
      <c r="H8" s="14"/>
    </row>
    <row r="9" spans="1:26" ht="25.5" customHeight="1" x14ac:dyDescent="0.25">
      <c r="A9" s="6" t="s">
        <v>17</v>
      </c>
      <c r="B9" s="4" t="s">
        <v>13</v>
      </c>
      <c r="C9" s="7">
        <v>1</v>
      </c>
      <c r="D9" s="7">
        <v>1</v>
      </c>
      <c r="E9" s="7">
        <v>0</v>
      </c>
      <c r="F9" s="8">
        <f t="shared" si="0"/>
        <v>0</v>
      </c>
      <c r="G9" s="7">
        <v>0</v>
      </c>
      <c r="H9" s="48"/>
    </row>
    <row r="10" spans="1:26" ht="25.5" customHeight="1" x14ac:dyDescent="0.25">
      <c r="A10" s="6" t="s">
        <v>18</v>
      </c>
      <c r="B10" s="4" t="s">
        <v>13</v>
      </c>
      <c r="C10" s="16"/>
      <c r="D10" s="16"/>
      <c r="E10" s="16"/>
      <c r="F10" s="8" t="e">
        <f t="shared" si="0"/>
        <v>#DIV/0!</v>
      </c>
      <c r="G10" s="16"/>
      <c r="H10" s="48"/>
    </row>
    <row r="11" spans="1:26" ht="25.5" customHeight="1" x14ac:dyDescent="0.25">
      <c r="A11" s="6" t="s">
        <v>19</v>
      </c>
      <c r="B11" s="4" t="s">
        <v>13</v>
      </c>
      <c r="C11" s="16"/>
      <c r="D11" s="16"/>
      <c r="E11" s="16"/>
      <c r="F11" s="8" t="e">
        <f t="shared" si="0"/>
        <v>#DIV/0!</v>
      </c>
      <c r="G11" s="16"/>
      <c r="H11" s="48"/>
    </row>
    <row r="12" spans="1:26" ht="25.5" customHeight="1" x14ac:dyDescent="0.25">
      <c r="A12" s="6" t="s">
        <v>20</v>
      </c>
      <c r="B12" s="4" t="s">
        <v>13</v>
      </c>
      <c r="C12" s="16"/>
      <c r="D12" s="16"/>
      <c r="E12" s="16"/>
      <c r="F12" s="8" t="e">
        <f t="shared" si="0"/>
        <v>#DIV/0!</v>
      </c>
      <c r="G12" s="16"/>
      <c r="H12" s="48"/>
    </row>
    <row r="13" spans="1:26" ht="25.5" customHeight="1" x14ac:dyDescent="0.25">
      <c r="A13" s="6" t="s">
        <v>21</v>
      </c>
      <c r="B13" s="4" t="s">
        <v>13</v>
      </c>
      <c r="C13" s="16"/>
      <c r="D13" s="16"/>
      <c r="E13" s="16"/>
      <c r="F13" s="8" t="e">
        <f t="shared" si="0"/>
        <v>#DIV/0!</v>
      </c>
      <c r="G13" s="16"/>
      <c r="H13" s="48"/>
    </row>
    <row r="14" spans="1:26" ht="25.5" customHeight="1" x14ac:dyDescent="0.25">
      <c r="A14" s="6" t="s">
        <v>22</v>
      </c>
      <c r="B14" s="4" t="s">
        <v>13</v>
      </c>
      <c r="C14" s="16"/>
      <c r="D14" s="16"/>
      <c r="E14" s="16"/>
      <c r="F14" s="8" t="e">
        <f t="shared" si="0"/>
        <v>#DIV/0!</v>
      </c>
      <c r="G14" s="16"/>
      <c r="H14" s="48"/>
    </row>
    <row r="15" spans="1:26" ht="25.5" customHeight="1" x14ac:dyDescent="0.25">
      <c r="A15" s="6" t="s">
        <v>23</v>
      </c>
      <c r="B15" s="4" t="s">
        <v>13</v>
      </c>
      <c r="C15" s="16"/>
      <c r="D15" s="16"/>
      <c r="E15" s="16"/>
      <c r="F15" s="8" t="e">
        <f t="shared" si="0"/>
        <v>#DIV/0!</v>
      </c>
      <c r="G15" s="16"/>
      <c r="H15" s="48"/>
    </row>
    <row r="16" spans="1:26" ht="38.25" customHeight="1" x14ac:dyDescent="0.25">
      <c r="A16" s="6" t="s">
        <v>24</v>
      </c>
      <c r="B16" s="4" t="s">
        <v>13</v>
      </c>
      <c r="C16" s="16"/>
      <c r="D16" s="16"/>
      <c r="E16" s="16"/>
      <c r="F16" s="8" t="e">
        <f t="shared" si="0"/>
        <v>#DIV/0!</v>
      </c>
      <c r="G16" s="16"/>
      <c r="H16" s="48"/>
    </row>
    <row r="17" spans="1:8" ht="38.25" customHeight="1" x14ac:dyDescent="0.25">
      <c r="A17" s="6" t="s">
        <v>25</v>
      </c>
      <c r="B17" s="4" t="s">
        <v>13</v>
      </c>
      <c r="C17" s="16"/>
      <c r="D17" s="16"/>
      <c r="E17" s="16"/>
      <c r="F17" s="8" t="e">
        <f t="shared" si="0"/>
        <v>#DIV/0!</v>
      </c>
      <c r="G17" s="16"/>
      <c r="H17" s="48"/>
    </row>
    <row r="18" spans="1:8" ht="25.5" customHeight="1" x14ac:dyDescent="0.25">
      <c r="A18" s="6" t="s">
        <v>26</v>
      </c>
      <c r="B18" s="4" t="s">
        <v>13</v>
      </c>
      <c r="C18" s="16"/>
      <c r="D18" s="16"/>
      <c r="E18" s="16"/>
      <c r="F18" s="8" t="e">
        <f t="shared" si="0"/>
        <v>#DIV/0!</v>
      </c>
      <c r="G18" s="49"/>
      <c r="H18" s="19"/>
    </row>
    <row r="19" spans="1:8" ht="25.5" customHeight="1" x14ac:dyDescent="0.25">
      <c r="A19" s="6" t="s">
        <v>27</v>
      </c>
      <c r="B19" s="4" t="s">
        <v>13</v>
      </c>
      <c r="C19" s="7">
        <v>1</v>
      </c>
      <c r="D19" s="7">
        <v>1</v>
      </c>
      <c r="E19" s="7">
        <v>0</v>
      </c>
      <c r="F19" s="8">
        <f t="shared" si="0"/>
        <v>0</v>
      </c>
      <c r="G19" s="7">
        <v>0</v>
      </c>
      <c r="H19" s="48"/>
    </row>
    <row r="20" spans="1:8" ht="25.5" customHeight="1" x14ac:dyDescent="0.25">
      <c r="A20" s="6" t="s">
        <v>28</v>
      </c>
      <c r="B20" s="4" t="s">
        <v>13</v>
      </c>
      <c r="C20" s="7">
        <v>1</v>
      </c>
      <c r="D20" s="7">
        <v>1</v>
      </c>
      <c r="E20" s="7">
        <v>0</v>
      </c>
      <c r="F20" s="8">
        <f t="shared" si="0"/>
        <v>0</v>
      </c>
      <c r="G20" s="7">
        <v>0</v>
      </c>
      <c r="H20" s="48"/>
    </row>
    <row r="21" spans="1:8" ht="38.25" customHeight="1" x14ac:dyDescent="0.25">
      <c r="A21" s="6" t="s">
        <v>29</v>
      </c>
      <c r="B21" s="4" t="s">
        <v>13</v>
      </c>
      <c r="C21" s="16"/>
      <c r="D21" s="16"/>
      <c r="E21" s="16"/>
      <c r="F21" s="8" t="e">
        <f t="shared" si="0"/>
        <v>#DIV/0!</v>
      </c>
      <c r="G21" s="16"/>
      <c r="H21" s="48"/>
    </row>
    <row r="22" spans="1:8" ht="38.25" customHeight="1" x14ac:dyDescent="0.25">
      <c r="A22" s="6" t="s">
        <v>30</v>
      </c>
      <c r="B22" s="4" t="s">
        <v>13</v>
      </c>
      <c r="C22" s="7">
        <v>1</v>
      </c>
      <c r="D22" s="7">
        <v>1</v>
      </c>
      <c r="E22" s="7">
        <v>0</v>
      </c>
      <c r="F22" s="8">
        <f t="shared" si="0"/>
        <v>0</v>
      </c>
      <c r="G22" s="7">
        <v>0</v>
      </c>
      <c r="H22" s="48"/>
    </row>
    <row r="23" spans="1:8" ht="38.25" customHeight="1" x14ac:dyDescent="0.25">
      <c r="A23" s="6" t="s">
        <v>31</v>
      </c>
      <c r="B23" s="4" t="s">
        <v>13</v>
      </c>
      <c r="C23" s="16"/>
      <c r="D23" s="16"/>
      <c r="E23" s="16"/>
      <c r="F23" s="8" t="e">
        <f t="shared" si="0"/>
        <v>#DIV/0!</v>
      </c>
      <c r="G23" s="16"/>
      <c r="H23" s="48"/>
    </row>
    <row r="24" spans="1:8" ht="25.5" customHeight="1" x14ac:dyDescent="0.25">
      <c r="A24" s="6" t="s">
        <v>32</v>
      </c>
      <c r="B24" s="4" t="s">
        <v>13</v>
      </c>
      <c r="C24" s="16"/>
      <c r="D24" s="16"/>
      <c r="E24" s="16"/>
      <c r="F24" s="8" t="e">
        <f t="shared" si="0"/>
        <v>#DIV/0!</v>
      </c>
      <c r="G24" s="16"/>
      <c r="H24" s="48"/>
    </row>
    <row r="25" spans="1:8" ht="25.5" customHeight="1" x14ac:dyDescent="0.25">
      <c r="A25" s="6" t="s">
        <v>33</v>
      </c>
      <c r="B25" s="4" t="s">
        <v>13</v>
      </c>
      <c r="C25" s="16"/>
      <c r="D25" s="16"/>
      <c r="E25" s="16"/>
      <c r="F25" s="8" t="e">
        <f t="shared" si="0"/>
        <v>#DIV/0!</v>
      </c>
      <c r="G25" s="16"/>
      <c r="H25" s="48"/>
    </row>
    <row r="26" spans="1:8" ht="25.5" customHeight="1" x14ac:dyDescent="0.25">
      <c r="A26" s="6" t="s">
        <v>34</v>
      </c>
      <c r="B26" s="4" t="s">
        <v>13</v>
      </c>
      <c r="C26" s="7">
        <v>1</v>
      </c>
      <c r="D26" s="7">
        <v>1</v>
      </c>
      <c r="E26" s="7">
        <v>0</v>
      </c>
      <c r="F26" s="8">
        <f t="shared" si="0"/>
        <v>0</v>
      </c>
      <c r="G26" s="7">
        <v>0</v>
      </c>
      <c r="H26" s="48"/>
    </row>
    <row r="27" spans="1:8" ht="25.5" customHeight="1" x14ac:dyDescent="0.25">
      <c r="A27" s="6" t="s">
        <v>35</v>
      </c>
      <c r="B27" s="4" t="s">
        <v>13</v>
      </c>
      <c r="C27" s="7">
        <v>1</v>
      </c>
      <c r="D27" s="7">
        <v>1</v>
      </c>
      <c r="E27" s="7">
        <v>0</v>
      </c>
      <c r="F27" s="8">
        <f t="shared" si="0"/>
        <v>0</v>
      </c>
      <c r="G27" s="7">
        <v>0</v>
      </c>
      <c r="H27" s="48"/>
    </row>
    <row r="28" spans="1:8" ht="25.5" customHeight="1" x14ac:dyDescent="0.25">
      <c r="A28" s="6" t="s">
        <v>36</v>
      </c>
      <c r="B28" s="4" t="s">
        <v>13</v>
      </c>
      <c r="C28" s="7">
        <v>2</v>
      </c>
      <c r="D28" s="7">
        <v>2</v>
      </c>
      <c r="E28" s="7">
        <v>0</v>
      </c>
      <c r="F28" s="8">
        <f t="shared" si="0"/>
        <v>0</v>
      </c>
      <c r="G28" s="7">
        <v>0</v>
      </c>
      <c r="H28" s="48"/>
    </row>
    <row r="29" spans="1:8" ht="38.25" customHeight="1" x14ac:dyDescent="0.25">
      <c r="A29" s="6" t="s">
        <v>37</v>
      </c>
      <c r="B29" s="4" t="s">
        <v>13</v>
      </c>
      <c r="C29" s="7">
        <v>1</v>
      </c>
      <c r="D29" s="7">
        <v>1</v>
      </c>
      <c r="E29" s="7">
        <v>0</v>
      </c>
      <c r="F29" s="8">
        <f t="shared" si="0"/>
        <v>0</v>
      </c>
      <c r="G29" s="7">
        <v>0</v>
      </c>
      <c r="H29" s="48"/>
    </row>
    <row r="30" spans="1:8" ht="25.5" customHeight="1" x14ac:dyDescent="0.25">
      <c r="A30" s="6" t="s">
        <v>38</v>
      </c>
      <c r="B30" s="4" t="s">
        <v>13</v>
      </c>
      <c r="C30" s="7">
        <v>2</v>
      </c>
      <c r="D30" s="7">
        <v>2</v>
      </c>
      <c r="E30" s="7">
        <v>0</v>
      </c>
      <c r="F30" s="8">
        <f t="shared" si="0"/>
        <v>0</v>
      </c>
      <c r="G30" s="7">
        <v>0</v>
      </c>
      <c r="H30" s="48"/>
    </row>
    <row r="31" spans="1:8" ht="25.5" customHeight="1" x14ac:dyDescent="0.25">
      <c r="A31" s="6" t="s">
        <v>39</v>
      </c>
      <c r="B31" s="4" t="s">
        <v>13</v>
      </c>
      <c r="C31" s="16"/>
      <c r="D31" s="16"/>
      <c r="E31" s="16"/>
      <c r="F31" s="8" t="e">
        <f t="shared" si="0"/>
        <v>#DIV/0!</v>
      </c>
      <c r="G31" s="16"/>
      <c r="H31" s="48"/>
    </row>
    <row r="32" spans="1:8" ht="25.5" customHeight="1" x14ac:dyDescent="0.25">
      <c r="A32" s="6" t="s">
        <v>40</v>
      </c>
      <c r="B32" s="4" t="s">
        <v>13</v>
      </c>
      <c r="C32" s="16"/>
      <c r="D32" s="16"/>
      <c r="E32" s="16"/>
      <c r="F32" s="8" t="e">
        <f t="shared" si="0"/>
        <v>#DIV/0!</v>
      </c>
      <c r="G32" s="16"/>
      <c r="H32" s="48"/>
    </row>
    <row r="33" spans="1:26" ht="25.5" customHeight="1" x14ac:dyDescent="0.25">
      <c r="A33" s="6" t="s">
        <v>41</v>
      </c>
      <c r="B33" s="4" t="s">
        <v>13</v>
      </c>
      <c r="C33" s="7">
        <v>1</v>
      </c>
      <c r="D33" s="7">
        <v>1</v>
      </c>
      <c r="E33" s="7">
        <v>0</v>
      </c>
      <c r="F33" s="8">
        <f t="shared" si="0"/>
        <v>0</v>
      </c>
      <c r="G33" s="7">
        <v>0</v>
      </c>
      <c r="H33" s="48"/>
    </row>
    <row r="34" spans="1:26" ht="38.25" customHeight="1" x14ac:dyDescent="0.25">
      <c r="A34" s="20" t="s">
        <v>42</v>
      </c>
      <c r="B34" s="4" t="s">
        <v>13</v>
      </c>
      <c r="C34" s="16"/>
      <c r="D34" s="16"/>
      <c r="E34" s="16"/>
      <c r="F34" s="8" t="e">
        <f t="shared" si="0"/>
        <v>#DIV/0!</v>
      </c>
      <c r="G34" s="16"/>
      <c r="H34" s="48"/>
    </row>
    <row r="35" spans="1:26" ht="38.25" customHeight="1" x14ac:dyDescent="0.25">
      <c r="A35" s="6" t="s">
        <v>43</v>
      </c>
      <c r="B35" s="4" t="s">
        <v>13</v>
      </c>
      <c r="C35" s="16"/>
      <c r="D35" s="16"/>
      <c r="E35" s="16"/>
      <c r="F35" s="8" t="e">
        <f t="shared" si="0"/>
        <v>#DIV/0!</v>
      </c>
      <c r="G35" s="16"/>
      <c r="H35" s="48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5.75" customHeight="1" x14ac:dyDescent="0.25">
      <c r="A36" s="23" t="s">
        <v>44</v>
      </c>
      <c r="B36" s="4"/>
      <c r="C36" s="24">
        <f t="shared" ref="C36:D36" si="1">SUM(C5:C35)</f>
        <v>14</v>
      </c>
      <c r="D36" s="24">
        <f t="shared" si="1"/>
        <v>14</v>
      </c>
      <c r="E36" s="37"/>
      <c r="F36" s="8">
        <f t="shared" si="0"/>
        <v>0</v>
      </c>
      <c r="G36" s="24"/>
      <c r="H36" s="50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/>
    <row r="38" spans="1:26" ht="15.75" customHeight="1" x14ac:dyDescent="0.25"/>
    <row r="39" spans="1:26" ht="15.75" customHeight="1" x14ac:dyDescent="0.25"/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11811023622047245" right="0.11811023622047245" top="0.35433070866141736" bottom="0.35433070866141736" header="0" footer="0"/>
  <pageSetup scale="74" fitToHeight="4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23" sqref="A23"/>
    </sheetView>
  </sheetViews>
  <sheetFormatPr defaultColWidth="14.42578125" defaultRowHeight="15" customHeight="1" x14ac:dyDescent="0.25"/>
  <cols>
    <col min="1" max="1" width="65.7109375" customWidth="1"/>
    <col min="2" max="2" width="10.7109375" customWidth="1"/>
    <col min="3" max="4" width="8.7109375" customWidth="1"/>
    <col min="5" max="5" width="13.5703125" customWidth="1"/>
    <col min="6" max="6" width="8.7109375" customWidth="1"/>
    <col min="7" max="7" width="12.5703125" customWidth="1"/>
    <col min="8" max="8" width="17.28515625" customWidth="1"/>
    <col min="9" max="26" width="8" customWidth="1"/>
  </cols>
  <sheetData>
    <row r="1" spans="1:26" ht="39.75" customHeight="1" x14ac:dyDescent="0.25">
      <c r="A1" s="228" t="s">
        <v>139</v>
      </c>
      <c r="B1" s="212"/>
      <c r="C1" s="212"/>
      <c r="D1" s="212"/>
      <c r="E1" s="212"/>
      <c r="F1" s="212"/>
      <c r="G1" s="212"/>
      <c r="H1" s="2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0" customHeight="1" x14ac:dyDescent="0.25">
      <c r="A2" s="213" t="s">
        <v>1</v>
      </c>
      <c r="B2" s="215" t="s">
        <v>2</v>
      </c>
      <c r="C2" s="216" t="s">
        <v>75</v>
      </c>
      <c r="D2" s="210"/>
      <c r="E2" s="217" t="s">
        <v>4</v>
      </c>
      <c r="F2" s="218"/>
      <c r="G2" s="215" t="s">
        <v>5</v>
      </c>
      <c r="H2" s="215" t="s">
        <v>6</v>
      </c>
    </row>
    <row r="3" spans="1:26" ht="36" customHeight="1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114</v>
      </c>
      <c r="G3" s="214"/>
      <c r="H3" s="214"/>
    </row>
    <row r="4" spans="1:26" ht="34.5" customHeight="1" x14ac:dyDescent="0.25">
      <c r="A4" s="208" t="s">
        <v>166</v>
      </c>
      <c r="B4" s="209"/>
      <c r="C4" s="209"/>
      <c r="D4" s="209"/>
      <c r="E4" s="209"/>
      <c r="F4" s="209"/>
      <c r="G4" s="209"/>
      <c r="H4" s="210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8.25" customHeight="1" x14ac:dyDescent="0.25">
      <c r="A5" s="6" t="s">
        <v>12</v>
      </c>
      <c r="B5" s="92" t="s">
        <v>152</v>
      </c>
      <c r="C5" s="63"/>
      <c r="D5" s="63"/>
      <c r="E5" s="63"/>
      <c r="F5" s="94" t="e">
        <f t="shared" ref="F5:F36" si="0">100-(D5/C5*100)</f>
        <v>#DIV/0!</v>
      </c>
      <c r="G5" s="126"/>
      <c r="H5" s="117"/>
    </row>
    <row r="6" spans="1:26" ht="25.5" customHeight="1" x14ac:dyDescent="0.25">
      <c r="A6" s="6" t="s">
        <v>14</v>
      </c>
      <c r="B6" s="92" t="s">
        <v>152</v>
      </c>
      <c r="C6" s="7">
        <v>888</v>
      </c>
      <c r="D6" s="7">
        <v>888</v>
      </c>
      <c r="E6" s="7">
        <v>10</v>
      </c>
      <c r="F6" s="8">
        <f t="shared" si="0"/>
        <v>0</v>
      </c>
      <c r="G6" s="9">
        <v>0</v>
      </c>
      <c r="H6" s="17"/>
    </row>
    <row r="7" spans="1:26" ht="38.25" customHeight="1" x14ac:dyDescent="0.25">
      <c r="A7" s="6" t="s">
        <v>15</v>
      </c>
      <c r="B7" s="92" t="s">
        <v>152</v>
      </c>
      <c r="C7" s="7">
        <v>680</v>
      </c>
      <c r="D7" s="7">
        <v>680</v>
      </c>
      <c r="E7" s="7">
        <v>10</v>
      </c>
      <c r="F7" s="8">
        <f t="shared" si="0"/>
        <v>0</v>
      </c>
      <c r="G7" s="9">
        <v>0</v>
      </c>
      <c r="H7" s="19"/>
    </row>
    <row r="8" spans="1:26" ht="25.5" customHeight="1" x14ac:dyDescent="0.25">
      <c r="A8" s="15" t="s">
        <v>16</v>
      </c>
      <c r="B8" s="92" t="s">
        <v>152</v>
      </c>
      <c r="C8" s="7">
        <v>816</v>
      </c>
      <c r="D8" s="7">
        <v>736</v>
      </c>
      <c r="E8" s="7">
        <v>10</v>
      </c>
      <c r="F8" s="8">
        <f t="shared" si="0"/>
        <v>9.8039215686274446</v>
      </c>
      <c r="G8" s="9">
        <v>0</v>
      </c>
      <c r="H8" s="57"/>
    </row>
    <row r="9" spans="1:26" ht="25.5" customHeight="1" x14ac:dyDescent="0.25">
      <c r="A9" s="6" t="s">
        <v>17</v>
      </c>
      <c r="B9" s="92" t="s">
        <v>152</v>
      </c>
      <c r="C9" s="16"/>
      <c r="D9" s="16"/>
      <c r="E9" s="16"/>
      <c r="F9" s="8" t="e">
        <f t="shared" si="0"/>
        <v>#DIV/0!</v>
      </c>
      <c r="G9" s="17"/>
      <c r="H9" s="57"/>
    </row>
    <row r="10" spans="1:26" ht="25.5" customHeight="1" x14ac:dyDescent="0.25">
      <c r="A10" s="6" t="s">
        <v>18</v>
      </c>
      <c r="B10" s="92" t="s">
        <v>152</v>
      </c>
      <c r="C10" s="16"/>
      <c r="D10" s="16"/>
      <c r="E10" s="16"/>
      <c r="F10" s="8" t="e">
        <f t="shared" si="0"/>
        <v>#DIV/0!</v>
      </c>
      <c r="G10" s="17"/>
      <c r="H10" s="57"/>
    </row>
    <row r="11" spans="1:26" x14ac:dyDescent="0.25">
      <c r="A11" s="6" t="s">
        <v>19</v>
      </c>
      <c r="B11" s="92" t="s">
        <v>152</v>
      </c>
      <c r="C11" s="16"/>
      <c r="D11" s="16"/>
      <c r="E11" s="16"/>
      <c r="F11" s="8" t="e">
        <f t="shared" si="0"/>
        <v>#DIV/0!</v>
      </c>
      <c r="G11" s="17"/>
      <c r="H11" s="57"/>
    </row>
    <row r="12" spans="1:26" x14ac:dyDescent="0.25">
      <c r="A12" s="6" t="s">
        <v>20</v>
      </c>
      <c r="B12" s="92" t="s">
        <v>152</v>
      </c>
      <c r="C12" s="7">
        <v>872</v>
      </c>
      <c r="D12" s="7">
        <v>872</v>
      </c>
      <c r="E12" s="7">
        <v>10</v>
      </c>
      <c r="F12" s="8">
        <f t="shared" si="0"/>
        <v>0</v>
      </c>
      <c r="G12" s="9">
        <v>0</v>
      </c>
      <c r="H12" s="46"/>
    </row>
    <row r="13" spans="1:26" ht="24" x14ac:dyDescent="0.25">
      <c r="A13" s="6" t="s">
        <v>21</v>
      </c>
      <c r="B13" s="92" t="s">
        <v>152</v>
      </c>
      <c r="C13" s="16"/>
      <c r="D13" s="16"/>
      <c r="E13" s="16"/>
      <c r="F13" s="8" t="e">
        <f t="shared" si="0"/>
        <v>#DIV/0!</v>
      </c>
      <c r="G13" s="56"/>
      <c r="H13" s="188"/>
    </row>
    <row r="14" spans="1:26" ht="24" x14ac:dyDescent="0.25">
      <c r="A14" s="6" t="s">
        <v>22</v>
      </c>
      <c r="B14" s="92" t="s">
        <v>152</v>
      </c>
      <c r="C14" s="16"/>
      <c r="D14" s="16"/>
      <c r="E14" s="16"/>
      <c r="F14" s="8" t="e">
        <f t="shared" si="0"/>
        <v>#DIV/0!</v>
      </c>
      <c r="G14" s="56"/>
      <c r="H14" s="188"/>
    </row>
    <row r="15" spans="1:26" ht="24" x14ac:dyDescent="0.25">
      <c r="A15" s="6" t="s">
        <v>23</v>
      </c>
      <c r="B15" s="92" t="s">
        <v>152</v>
      </c>
      <c r="C15" s="16"/>
      <c r="D15" s="16"/>
      <c r="E15" s="16"/>
      <c r="F15" s="8" t="e">
        <f t="shared" si="0"/>
        <v>#DIV/0!</v>
      </c>
      <c r="G15" s="56"/>
      <c r="H15" s="188"/>
    </row>
    <row r="16" spans="1:26" ht="24" x14ac:dyDescent="0.25">
      <c r="A16" s="6" t="s">
        <v>24</v>
      </c>
      <c r="B16" s="92" t="s">
        <v>152</v>
      </c>
      <c r="C16" s="21">
        <v>1393</v>
      </c>
      <c r="D16" s="21">
        <v>1301</v>
      </c>
      <c r="E16" s="21">
        <v>10</v>
      </c>
      <c r="F16" s="167">
        <f t="shared" si="0"/>
        <v>6.6044508255563557</v>
      </c>
      <c r="G16" s="21">
        <v>0</v>
      </c>
      <c r="H16" s="14"/>
    </row>
    <row r="17" spans="1:8" ht="24" x14ac:dyDescent="0.25">
      <c r="A17" s="6" t="s">
        <v>25</v>
      </c>
      <c r="B17" s="92" t="s">
        <v>152</v>
      </c>
      <c r="C17" s="16"/>
      <c r="D17" s="16"/>
      <c r="E17" s="16"/>
      <c r="F17" s="8" t="e">
        <f t="shared" si="0"/>
        <v>#DIV/0!</v>
      </c>
      <c r="G17" s="56"/>
      <c r="H17" s="57"/>
    </row>
    <row r="18" spans="1:8" ht="24" x14ac:dyDescent="0.25">
      <c r="A18" s="6" t="s">
        <v>26</v>
      </c>
      <c r="B18" s="92" t="s">
        <v>152</v>
      </c>
      <c r="C18" s="7">
        <v>1188</v>
      </c>
      <c r="D18" s="7">
        <v>1188</v>
      </c>
      <c r="E18" s="7">
        <v>10</v>
      </c>
      <c r="F18" s="8">
        <f t="shared" si="0"/>
        <v>0</v>
      </c>
      <c r="G18" s="97">
        <v>0</v>
      </c>
      <c r="H18" s="19"/>
    </row>
    <row r="19" spans="1:8" ht="24" x14ac:dyDescent="0.25">
      <c r="A19" s="6" t="s">
        <v>27</v>
      </c>
      <c r="B19" s="92" t="s">
        <v>152</v>
      </c>
      <c r="C19" s="16"/>
      <c r="D19" s="16"/>
      <c r="E19" s="16"/>
      <c r="F19" s="8" t="e">
        <f t="shared" si="0"/>
        <v>#DIV/0!</v>
      </c>
      <c r="G19" s="56"/>
      <c r="H19" s="57"/>
    </row>
    <row r="20" spans="1:8" ht="24" x14ac:dyDescent="0.25">
      <c r="A20" s="6" t="s">
        <v>28</v>
      </c>
      <c r="B20" s="92" t="s">
        <v>152</v>
      </c>
      <c r="C20" s="7">
        <v>888</v>
      </c>
      <c r="D20" s="7">
        <v>888</v>
      </c>
      <c r="E20" s="7">
        <v>10</v>
      </c>
      <c r="F20" s="8">
        <f t="shared" si="0"/>
        <v>0</v>
      </c>
      <c r="G20" s="9">
        <v>0</v>
      </c>
      <c r="H20" s="57"/>
    </row>
    <row r="21" spans="1:8" ht="24" x14ac:dyDescent="0.25">
      <c r="A21" s="6" t="s">
        <v>29</v>
      </c>
      <c r="B21" s="92" t="s">
        <v>152</v>
      </c>
      <c r="C21" s="7">
        <v>1505</v>
      </c>
      <c r="D21" s="7">
        <v>1505</v>
      </c>
      <c r="E21" s="7">
        <v>10</v>
      </c>
      <c r="F21" s="8">
        <f t="shared" si="0"/>
        <v>0</v>
      </c>
      <c r="G21" s="7">
        <v>0</v>
      </c>
      <c r="H21" s="57"/>
    </row>
    <row r="22" spans="1:8" ht="24" x14ac:dyDescent="0.25">
      <c r="A22" s="6" t="s">
        <v>30</v>
      </c>
      <c r="B22" s="92" t="s">
        <v>152</v>
      </c>
      <c r="C22" s="7">
        <v>850</v>
      </c>
      <c r="D22" s="7">
        <v>850</v>
      </c>
      <c r="E22" s="7">
        <v>10</v>
      </c>
      <c r="F22" s="8">
        <f t="shared" si="0"/>
        <v>0</v>
      </c>
      <c r="G22" s="9">
        <v>0</v>
      </c>
      <c r="H22" s="4"/>
    </row>
    <row r="23" spans="1:8" ht="24" x14ac:dyDescent="0.25">
      <c r="A23" s="6" t="s">
        <v>31</v>
      </c>
      <c r="B23" s="92" t="s">
        <v>152</v>
      </c>
      <c r="C23" s="16"/>
      <c r="D23" s="16"/>
      <c r="E23" s="16"/>
      <c r="F23" s="8" t="e">
        <f t="shared" si="0"/>
        <v>#DIV/0!</v>
      </c>
      <c r="G23" s="56"/>
      <c r="H23" s="165"/>
    </row>
    <row r="24" spans="1:8" ht="24" x14ac:dyDescent="0.25">
      <c r="A24" s="6" t="s">
        <v>32</v>
      </c>
      <c r="B24" s="92" t="s">
        <v>152</v>
      </c>
      <c r="C24" s="16"/>
      <c r="D24" s="16"/>
      <c r="E24" s="16"/>
      <c r="F24" s="8" t="e">
        <f t="shared" si="0"/>
        <v>#DIV/0!</v>
      </c>
      <c r="G24" s="56"/>
      <c r="H24" s="165"/>
    </row>
    <row r="25" spans="1:8" ht="24" x14ac:dyDescent="0.25">
      <c r="A25" s="6" t="s">
        <v>33</v>
      </c>
      <c r="B25" s="92" t="s">
        <v>152</v>
      </c>
      <c r="C25" s="7">
        <v>1520</v>
      </c>
      <c r="D25" s="7">
        <v>1520</v>
      </c>
      <c r="E25" s="7">
        <v>10</v>
      </c>
      <c r="F25" s="8">
        <f t="shared" si="0"/>
        <v>0</v>
      </c>
      <c r="G25" s="9">
        <v>0</v>
      </c>
      <c r="H25" s="4"/>
    </row>
    <row r="26" spans="1:8" ht="24" x14ac:dyDescent="0.25">
      <c r="A26" s="6" t="s">
        <v>34</v>
      </c>
      <c r="B26" s="92" t="s">
        <v>152</v>
      </c>
      <c r="C26" s="16"/>
      <c r="D26" s="16"/>
      <c r="E26" s="16"/>
      <c r="F26" s="8" t="e">
        <f t="shared" si="0"/>
        <v>#DIV/0!</v>
      </c>
      <c r="G26" s="17"/>
      <c r="H26" s="19"/>
    </row>
    <row r="27" spans="1:8" ht="24" x14ac:dyDescent="0.25">
      <c r="A27" s="6" t="s">
        <v>35</v>
      </c>
      <c r="B27" s="92" t="s">
        <v>152</v>
      </c>
      <c r="C27" s="7">
        <v>1008</v>
      </c>
      <c r="D27" s="7">
        <v>990</v>
      </c>
      <c r="E27" s="7">
        <v>10</v>
      </c>
      <c r="F27" s="8">
        <f t="shared" si="0"/>
        <v>1.7857142857142918</v>
      </c>
      <c r="G27" s="9">
        <v>0</v>
      </c>
      <c r="H27" s="19"/>
    </row>
    <row r="28" spans="1:8" ht="24" x14ac:dyDescent="0.25">
      <c r="A28" s="6" t="s">
        <v>36</v>
      </c>
      <c r="B28" s="92" t="s">
        <v>152</v>
      </c>
      <c r="C28" s="16"/>
      <c r="D28" s="16"/>
      <c r="E28" s="16"/>
      <c r="F28" s="8" t="e">
        <f t="shared" si="0"/>
        <v>#DIV/0!</v>
      </c>
      <c r="G28" s="56"/>
      <c r="H28" s="57"/>
    </row>
    <row r="29" spans="1:8" ht="24" x14ac:dyDescent="0.25">
      <c r="A29" s="6" t="s">
        <v>37</v>
      </c>
      <c r="B29" s="92" t="s">
        <v>152</v>
      </c>
      <c r="C29" s="16"/>
      <c r="D29" s="16"/>
      <c r="E29" s="16"/>
      <c r="F29" s="8" t="e">
        <f t="shared" si="0"/>
        <v>#DIV/0!</v>
      </c>
      <c r="G29" s="56"/>
      <c r="H29" s="57"/>
    </row>
    <row r="30" spans="1:8" ht="24" x14ac:dyDescent="0.25">
      <c r="A30" s="6" t="s">
        <v>38</v>
      </c>
      <c r="B30" s="92" t="s">
        <v>152</v>
      </c>
      <c r="C30" s="7">
        <v>1398</v>
      </c>
      <c r="D30" s="7">
        <v>1448</v>
      </c>
      <c r="E30" s="7">
        <v>10</v>
      </c>
      <c r="F30" s="8">
        <f t="shared" si="0"/>
        <v>-3.5765379113018554</v>
      </c>
      <c r="G30" s="58">
        <v>0</v>
      </c>
      <c r="H30" s="131"/>
    </row>
    <row r="31" spans="1:8" ht="24" x14ac:dyDescent="0.25">
      <c r="A31" s="6" t="s">
        <v>39</v>
      </c>
      <c r="B31" s="92" t="s">
        <v>152</v>
      </c>
      <c r="C31" s="16"/>
      <c r="D31" s="16"/>
      <c r="E31" s="16"/>
      <c r="F31" s="8" t="e">
        <f t="shared" si="0"/>
        <v>#DIV/0!</v>
      </c>
      <c r="G31" s="56"/>
      <c r="H31" s="57"/>
    </row>
    <row r="32" spans="1:8" ht="24" x14ac:dyDescent="0.25">
      <c r="A32" s="6" t="s">
        <v>40</v>
      </c>
      <c r="B32" s="92" t="s">
        <v>152</v>
      </c>
      <c r="C32" s="16"/>
      <c r="D32" s="16"/>
      <c r="E32" s="16"/>
      <c r="F32" s="8" t="e">
        <f t="shared" si="0"/>
        <v>#DIV/0!</v>
      </c>
      <c r="G32" s="56"/>
      <c r="H32" s="57"/>
    </row>
    <row r="33" spans="1:26" ht="24" x14ac:dyDescent="0.25">
      <c r="A33" s="6" t="s">
        <v>41</v>
      </c>
      <c r="B33" s="92" t="s">
        <v>152</v>
      </c>
      <c r="C33" s="16"/>
      <c r="D33" s="16"/>
      <c r="E33" s="16"/>
      <c r="F33" s="8" t="e">
        <f t="shared" si="0"/>
        <v>#DIV/0!</v>
      </c>
      <c r="G33" s="56"/>
      <c r="H33" s="57"/>
    </row>
    <row r="34" spans="1:26" ht="24" x14ac:dyDescent="0.25">
      <c r="A34" s="20" t="s">
        <v>42</v>
      </c>
      <c r="B34" s="92" t="s">
        <v>152</v>
      </c>
      <c r="C34" s="16"/>
      <c r="D34" s="16"/>
      <c r="E34" s="16"/>
      <c r="F34" s="8" t="e">
        <f t="shared" si="0"/>
        <v>#DIV/0!</v>
      </c>
      <c r="G34" s="56"/>
      <c r="H34" s="57"/>
    </row>
    <row r="35" spans="1:26" ht="24" x14ac:dyDescent="0.25">
      <c r="A35" s="6" t="s">
        <v>43</v>
      </c>
      <c r="B35" s="92" t="s">
        <v>152</v>
      </c>
      <c r="C35" s="7">
        <v>816</v>
      </c>
      <c r="D35" s="7">
        <v>1156</v>
      </c>
      <c r="E35" s="7">
        <v>10</v>
      </c>
      <c r="F35" s="8">
        <f t="shared" si="0"/>
        <v>-41.666666666666686</v>
      </c>
      <c r="G35" s="61">
        <v>32</v>
      </c>
      <c r="H35" s="189" t="s">
        <v>160</v>
      </c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9.5" customHeight="1" x14ac:dyDescent="0.25">
      <c r="A36" s="23" t="s">
        <v>44</v>
      </c>
      <c r="B36" s="92" t="s">
        <v>152</v>
      </c>
      <c r="C36" s="24">
        <f t="shared" ref="C36:D36" si="1">SUM(C5:C35)</f>
        <v>13822</v>
      </c>
      <c r="D36" s="24">
        <f t="shared" si="1"/>
        <v>14022</v>
      </c>
      <c r="E36" s="37"/>
      <c r="F36" s="8">
        <f t="shared" si="0"/>
        <v>-1.4469686007813749</v>
      </c>
      <c r="G36" s="38"/>
      <c r="H36" s="39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9.5" customHeight="1" x14ac:dyDescent="0.25">
      <c r="A37" s="168"/>
      <c r="B37" s="169"/>
      <c r="C37" s="170"/>
      <c r="D37" s="170"/>
      <c r="E37" s="171"/>
      <c r="F37" s="8"/>
      <c r="G37" s="66"/>
      <c r="H37" s="6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25">
      <c r="C38" s="40">
        <f t="shared" ref="C38:D38" si="2">C36+C37</f>
        <v>13822</v>
      </c>
      <c r="D38" s="40">
        <f t="shared" si="2"/>
        <v>14022</v>
      </c>
      <c r="F38" s="8"/>
    </row>
    <row r="39" spans="1:26" ht="15.75" customHeight="1" x14ac:dyDescent="0.25">
      <c r="A39" s="15" t="s">
        <v>153</v>
      </c>
      <c r="B39" s="42"/>
      <c r="C39" s="42">
        <v>57798</v>
      </c>
      <c r="D39" s="42">
        <v>56367</v>
      </c>
      <c r="E39" s="42"/>
      <c r="F39" s="8">
        <f>100-(D39/C39*100)</f>
        <v>2.4758642167549141</v>
      </c>
      <c r="G39" s="42"/>
      <c r="H39" s="42"/>
    </row>
    <row r="40" spans="1:26" ht="15.75" customHeight="1" x14ac:dyDescent="0.25">
      <c r="A40" s="42"/>
      <c r="B40" s="42"/>
      <c r="C40" s="42"/>
      <c r="D40" s="42"/>
      <c r="E40" s="42"/>
      <c r="F40" s="8"/>
      <c r="G40" s="42"/>
      <c r="H40" s="42"/>
    </row>
    <row r="41" spans="1:26" ht="15.75" customHeight="1" x14ac:dyDescent="0.25">
      <c r="A41" s="42" t="s">
        <v>157</v>
      </c>
      <c r="B41" s="42"/>
      <c r="C41" s="42">
        <f t="shared" ref="C41:D41" si="3">C38+C39</f>
        <v>71620</v>
      </c>
      <c r="D41" s="42">
        <f t="shared" si="3"/>
        <v>70389</v>
      </c>
      <c r="E41" s="42"/>
      <c r="F41" s="8">
        <f>100-(D41/C41*100)</f>
        <v>1.7187936330633846</v>
      </c>
      <c r="G41" s="42"/>
      <c r="H41" s="42"/>
    </row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31496062992125984" right="0.31496062992125984" top="0.35433070866141736" bottom="0.35433070866141736" header="0" footer="0"/>
  <pageSetup scale="68" fitToHeight="3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0"/>
  <sheetViews>
    <sheetView workbookViewId="0">
      <selection sqref="A1:M1"/>
    </sheetView>
  </sheetViews>
  <sheetFormatPr defaultColWidth="14.42578125" defaultRowHeight="15" customHeight="1" x14ac:dyDescent="0.25"/>
  <cols>
    <col min="1" max="1" width="35.7109375" customWidth="1"/>
    <col min="2" max="2" width="8" customWidth="1"/>
    <col min="3" max="4" width="8.7109375" customWidth="1"/>
    <col min="5" max="5" width="9.7109375" customWidth="1"/>
    <col min="6" max="6" width="8.7109375" customWidth="1"/>
    <col min="7" max="7" width="10.7109375" customWidth="1"/>
    <col min="8" max="9" width="8.7109375" customWidth="1"/>
    <col min="10" max="10" width="9.7109375" customWidth="1"/>
    <col min="11" max="11" width="8.7109375" customWidth="1"/>
    <col min="12" max="13" width="12.7109375" customWidth="1"/>
  </cols>
  <sheetData>
    <row r="1" spans="1:13" ht="15.75" customHeight="1" x14ac:dyDescent="0.25">
      <c r="A1" s="236" t="s">
        <v>167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3" spans="1:13" ht="94.5" customHeight="1" x14ac:dyDescent="0.25">
      <c r="A3" s="213" t="s">
        <v>1</v>
      </c>
      <c r="B3" s="219" t="s">
        <v>2</v>
      </c>
      <c r="C3" s="224" t="s">
        <v>46</v>
      </c>
      <c r="D3" s="210"/>
      <c r="E3" s="225" t="s">
        <v>47</v>
      </c>
      <c r="F3" s="218"/>
      <c r="G3" s="215" t="s">
        <v>5</v>
      </c>
      <c r="H3" s="224" t="s">
        <v>48</v>
      </c>
      <c r="I3" s="210"/>
      <c r="J3" s="225" t="s">
        <v>47</v>
      </c>
      <c r="K3" s="218"/>
      <c r="L3" s="215" t="s">
        <v>5</v>
      </c>
      <c r="M3" s="215" t="s">
        <v>6</v>
      </c>
    </row>
    <row r="4" spans="1:13" ht="36" customHeight="1" x14ac:dyDescent="0.25">
      <c r="A4" s="214"/>
      <c r="B4" s="214"/>
      <c r="C4" s="4" t="s">
        <v>50</v>
      </c>
      <c r="D4" s="4" t="s">
        <v>51</v>
      </c>
      <c r="E4" s="4" t="s">
        <v>9</v>
      </c>
      <c r="F4" s="4" t="s">
        <v>91</v>
      </c>
      <c r="G4" s="214"/>
      <c r="H4" s="4" t="s">
        <v>50</v>
      </c>
      <c r="I4" s="4" t="s">
        <v>51</v>
      </c>
      <c r="J4" s="4" t="s">
        <v>9</v>
      </c>
      <c r="K4" s="4" t="s">
        <v>91</v>
      </c>
      <c r="L4" s="214"/>
      <c r="M4" s="214"/>
    </row>
    <row r="5" spans="1:13" x14ac:dyDescent="0.25">
      <c r="A5" s="208" t="s">
        <v>168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10"/>
    </row>
    <row r="6" spans="1:13" ht="60" customHeight="1" x14ac:dyDescent="0.25">
      <c r="A6" s="6" t="str">
        <f>'ППК (КП) - 2'!A6</f>
        <v xml:space="preserve">Муниципальное автономное общеобразовательное учреждение «Средняя общеобразовательная школа № 1 с углубленным изучением отдельных предметов» </v>
      </c>
      <c r="B6" s="28" t="s">
        <v>54</v>
      </c>
      <c r="C6" s="28"/>
      <c r="D6" s="28"/>
      <c r="E6" s="28"/>
      <c r="F6" s="28" t="e">
        <f t="shared" ref="F6:F36" si="0">100-(D6/C6*100)</f>
        <v>#DIV/0!</v>
      </c>
      <c r="G6" s="28"/>
      <c r="H6" s="28"/>
      <c r="I6" s="28"/>
      <c r="J6" s="28"/>
      <c r="K6" s="28" t="e">
        <f t="shared" ref="K6:K20" si="1">100-(I6/H6*100)</f>
        <v>#DIV/0!</v>
      </c>
      <c r="L6" s="28"/>
      <c r="M6" s="28"/>
    </row>
    <row r="7" spans="1:13" ht="36" customHeight="1" x14ac:dyDescent="0.25">
      <c r="A7" s="6" t="str">
        <f>'ППК (КП) - 2'!A7</f>
        <v>Муниципальное автономное общеобразовательное учреждение "Средняя общеобразовательная школа № 2 "</v>
      </c>
      <c r="B7" s="28" t="s">
        <v>54</v>
      </c>
      <c r="C7" s="41">
        <v>100</v>
      </c>
      <c r="D7" s="41">
        <v>100</v>
      </c>
      <c r="E7" s="41">
        <v>0</v>
      </c>
      <c r="F7" s="28">
        <f t="shared" si="0"/>
        <v>0</v>
      </c>
      <c r="G7" s="41">
        <v>0</v>
      </c>
      <c r="H7" s="41">
        <v>100</v>
      </c>
      <c r="I7" s="41">
        <v>100</v>
      </c>
      <c r="J7" s="41">
        <v>0</v>
      </c>
      <c r="K7" s="28">
        <f t="shared" si="1"/>
        <v>0</v>
      </c>
      <c r="L7" s="41">
        <v>0</v>
      </c>
      <c r="M7" s="28"/>
    </row>
    <row r="8" spans="1:13" ht="60" customHeight="1" x14ac:dyDescent="0.25">
      <c r="A8" s="6" t="str">
        <f>'ППК (КП) - 2'!A8</f>
        <v>Муниципальное автономное  общеобразовательное учреждение "Средняя общеобразовательная школа №  3 имени Героя Советского Союза летчика-космонавта П.И.Беляева"</v>
      </c>
      <c r="B8" s="28" t="s">
        <v>54</v>
      </c>
      <c r="C8" s="41">
        <v>100</v>
      </c>
      <c r="D8" s="41">
        <v>100</v>
      </c>
      <c r="E8" s="41">
        <v>0</v>
      </c>
      <c r="F8" s="28">
        <f t="shared" si="0"/>
        <v>0</v>
      </c>
      <c r="G8" s="41">
        <v>0</v>
      </c>
      <c r="H8" s="41">
        <v>100</v>
      </c>
      <c r="I8" s="41">
        <v>100</v>
      </c>
      <c r="J8" s="41">
        <v>0</v>
      </c>
      <c r="K8" s="28">
        <f t="shared" si="1"/>
        <v>0</v>
      </c>
      <c r="L8" s="41">
        <v>0</v>
      </c>
      <c r="M8" s="28"/>
    </row>
    <row r="9" spans="1:13" ht="38.25" customHeight="1" x14ac:dyDescent="0.25">
      <c r="A9" s="15" t="str">
        <f>'ППК (КП) - 2'!A9</f>
        <v>Муниципальное автономное общеобразовательное учреждение "Каменск-Уральская гимназия"</v>
      </c>
      <c r="B9" s="28" t="s">
        <v>54</v>
      </c>
      <c r="C9" s="41">
        <v>100</v>
      </c>
      <c r="D9" s="41">
        <v>100</v>
      </c>
      <c r="E9" s="41">
        <v>0</v>
      </c>
      <c r="F9" s="28">
        <f t="shared" si="0"/>
        <v>0</v>
      </c>
      <c r="G9" s="41">
        <v>0</v>
      </c>
      <c r="H9" s="41">
        <v>100</v>
      </c>
      <c r="I9" s="41">
        <v>100</v>
      </c>
      <c r="J9" s="41">
        <v>0</v>
      </c>
      <c r="K9" s="28">
        <f t="shared" si="1"/>
        <v>0</v>
      </c>
      <c r="L9" s="41">
        <v>0</v>
      </c>
      <c r="M9" s="28"/>
    </row>
    <row r="10" spans="1:13" ht="36" customHeight="1" x14ac:dyDescent="0.25">
      <c r="A10" s="6" t="str">
        <f>'ППК (КП) - 2'!A10</f>
        <v>Муниципальное автономное общеобразовательное учреждение "Средняя общеобразовательная школа № 5"</v>
      </c>
      <c r="B10" s="28" t="s">
        <v>54</v>
      </c>
      <c r="C10" s="28"/>
      <c r="D10" s="28"/>
      <c r="E10" s="28"/>
      <c r="F10" s="28" t="e">
        <f t="shared" si="0"/>
        <v>#DIV/0!</v>
      </c>
      <c r="G10" s="28"/>
      <c r="H10" s="28"/>
      <c r="I10" s="28"/>
      <c r="J10" s="28"/>
      <c r="K10" s="28" t="e">
        <f t="shared" si="1"/>
        <v>#DIV/0!</v>
      </c>
      <c r="L10" s="28"/>
      <c r="M10" s="28"/>
    </row>
    <row r="11" spans="1:13" ht="36" customHeight="1" x14ac:dyDescent="0.25">
      <c r="A11" s="6" t="str">
        <f>'ППК (КП) - 2'!A11</f>
        <v>Муниципальное автономное общеобразовательное учреждение "Средняя общеобразовательная школа № 7"</v>
      </c>
      <c r="B11" s="28" t="s">
        <v>54</v>
      </c>
      <c r="C11" s="4"/>
      <c r="D11" s="28"/>
      <c r="E11" s="28"/>
      <c r="F11" s="28" t="e">
        <f t="shared" si="0"/>
        <v>#DIV/0!</v>
      </c>
      <c r="G11" s="28"/>
      <c r="H11" s="28"/>
      <c r="I11" s="28"/>
      <c r="J11" s="28"/>
      <c r="K11" s="28" t="e">
        <f t="shared" si="1"/>
        <v>#DIV/0!</v>
      </c>
      <c r="L11" s="28"/>
      <c r="M11" s="28"/>
    </row>
    <row r="12" spans="1:13" ht="36" customHeight="1" x14ac:dyDescent="0.25">
      <c r="A12" s="6" t="str">
        <f>'ППК (КП) - 2'!A12</f>
        <v>муниципальное автономное общеобразовательное учреждение "Лицей № 9"</v>
      </c>
      <c r="B12" s="28" t="s">
        <v>54</v>
      </c>
      <c r="C12" s="28"/>
      <c r="D12" s="28"/>
      <c r="E12" s="28"/>
      <c r="F12" s="28" t="e">
        <f t="shared" si="0"/>
        <v>#DIV/0!</v>
      </c>
      <c r="G12" s="28"/>
      <c r="H12" s="28"/>
      <c r="I12" s="28"/>
      <c r="J12" s="28"/>
      <c r="K12" s="28" t="e">
        <f t="shared" si="1"/>
        <v>#DIV/0!</v>
      </c>
      <c r="L12" s="28"/>
      <c r="M12" s="28"/>
    </row>
    <row r="13" spans="1:13" ht="24" customHeight="1" x14ac:dyDescent="0.25">
      <c r="A13" s="6" t="str">
        <f>'ППК (КП) - 2'!A13</f>
        <v>Муниципальное автономное общеобразовательное учреждение "Лицей 10"</v>
      </c>
      <c r="B13" s="28" t="s">
        <v>54</v>
      </c>
      <c r="C13" s="41">
        <v>100</v>
      </c>
      <c r="D13" s="41">
        <v>100</v>
      </c>
      <c r="E13" s="41">
        <v>0</v>
      </c>
      <c r="F13" s="28">
        <f t="shared" si="0"/>
        <v>0</v>
      </c>
      <c r="G13" s="41">
        <v>0</v>
      </c>
      <c r="H13" s="41">
        <v>100</v>
      </c>
      <c r="I13" s="41">
        <v>100</v>
      </c>
      <c r="J13" s="41">
        <v>0</v>
      </c>
      <c r="K13" s="28">
        <f t="shared" si="1"/>
        <v>0</v>
      </c>
      <c r="L13" s="41">
        <v>0</v>
      </c>
      <c r="M13" s="28"/>
    </row>
    <row r="14" spans="1:13" ht="36" customHeight="1" x14ac:dyDescent="0.25">
      <c r="A14" s="6" t="str">
        <f>'ППК (КП) - 2'!A14</f>
        <v>Муниципальное бюджетное  общеобразовательное учреждение "Средняя общеобразовательная школа №11"</v>
      </c>
      <c r="B14" s="28" t="s">
        <v>54</v>
      </c>
      <c r="C14" s="28"/>
      <c r="D14" s="28"/>
      <c r="E14" s="28"/>
      <c r="F14" s="28" t="e">
        <f t="shared" si="0"/>
        <v>#DIV/0!</v>
      </c>
      <c r="G14" s="28"/>
      <c r="H14" s="28"/>
      <c r="I14" s="28"/>
      <c r="J14" s="28"/>
      <c r="K14" s="28" t="e">
        <f t="shared" si="1"/>
        <v>#DIV/0!</v>
      </c>
      <c r="L14" s="28"/>
      <c r="M14" s="28"/>
    </row>
    <row r="15" spans="1:13" ht="36" customHeight="1" x14ac:dyDescent="0.25">
      <c r="A15" s="6" t="str">
        <f>'ППК (КП) - 2'!A15</f>
        <v>Муниципальное бюджетное общеобразовательное учреждение "Основная общеобразовательная школа № 14"</v>
      </c>
      <c r="B15" s="28" t="s">
        <v>54</v>
      </c>
      <c r="C15" s="28"/>
      <c r="D15" s="28"/>
      <c r="E15" s="28"/>
      <c r="F15" s="28" t="e">
        <f t="shared" si="0"/>
        <v>#DIV/0!</v>
      </c>
      <c r="G15" s="28"/>
      <c r="H15" s="28"/>
      <c r="I15" s="28"/>
      <c r="J15" s="28"/>
      <c r="K15" s="28" t="e">
        <f t="shared" si="1"/>
        <v>#DIV/0!</v>
      </c>
      <c r="L15" s="28"/>
      <c r="M15" s="28"/>
    </row>
    <row r="16" spans="1:13" ht="36" customHeight="1" x14ac:dyDescent="0.25">
      <c r="A16" s="6" t="str">
        <f>'ППК (КП) - 2'!A16</f>
        <v>Муниципальное автономное общеобразовательное учреждение "Средняя общеобразовательная школа № 15"</v>
      </c>
      <c r="B16" s="28" t="s">
        <v>54</v>
      </c>
      <c r="C16" s="28"/>
      <c r="D16" s="28"/>
      <c r="E16" s="28"/>
      <c r="F16" s="28" t="e">
        <f t="shared" si="0"/>
        <v>#DIV/0!</v>
      </c>
      <c r="G16" s="28"/>
      <c r="H16" s="28"/>
      <c r="I16" s="28"/>
      <c r="J16" s="28"/>
      <c r="K16" s="28" t="e">
        <f t="shared" si="1"/>
        <v>#DIV/0!</v>
      </c>
      <c r="L16" s="28"/>
      <c r="M16" s="28"/>
    </row>
    <row r="17" spans="1:13" ht="60" customHeight="1" x14ac:dyDescent="0.25">
      <c r="A17" s="6" t="str">
        <f>'ППК (КП) - 2'!A17</f>
        <v>Муниципальное автономное общеобразовательное учреждение "Средняя общеобразовательная школа № 16 с углубленным изучением отдельных пердметов"</v>
      </c>
      <c r="B17" s="28" t="s">
        <v>54</v>
      </c>
      <c r="C17" s="41">
        <v>100</v>
      </c>
      <c r="D17" s="41">
        <v>100</v>
      </c>
      <c r="E17" s="41">
        <v>0</v>
      </c>
      <c r="F17" s="28">
        <f t="shared" si="0"/>
        <v>0</v>
      </c>
      <c r="G17" s="41">
        <v>0</v>
      </c>
      <c r="H17" s="41">
        <v>100</v>
      </c>
      <c r="I17" s="41">
        <v>100</v>
      </c>
      <c r="J17" s="41">
        <v>0</v>
      </c>
      <c r="K17" s="28">
        <f t="shared" si="1"/>
        <v>0</v>
      </c>
      <c r="L17" s="41">
        <v>0</v>
      </c>
      <c r="M17" s="28"/>
    </row>
    <row r="18" spans="1:13" ht="60" customHeight="1" x14ac:dyDescent="0.25">
      <c r="A18" s="6" t="str">
        <f>'ППК (КП) - 2'!A18</f>
        <v>Муниципальное автономное общеобразовательное учреждение "Средняя общеобразовательная школа № 17 с углубленным изучением отдельных предметов"</v>
      </c>
      <c r="B18" s="28" t="s">
        <v>54</v>
      </c>
      <c r="C18" s="28"/>
      <c r="D18" s="28"/>
      <c r="E18" s="28"/>
      <c r="F18" s="28" t="e">
        <f t="shared" si="0"/>
        <v>#DIV/0!</v>
      </c>
      <c r="G18" s="28"/>
      <c r="H18" s="28"/>
      <c r="I18" s="28"/>
      <c r="J18" s="28"/>
      <c r="K18" s="28" t="e">
        <f t="shared" si="1"/>
        <v>#DIV/0!</v>
      </c>
      <c r="L18" s="28"/>
      <c r="M18" s="28"/>
    </row>
    <row r="19" spans="1:13" ht="36" customHeight="1" x14ac:dyDescent="0.25">
      <c r="A19" s="6" t="str">
        <f>'ППК (КП) - 2'!A19</f>
        <v>Муниципальное автономное общеобразовательное учреждение "Средняя общеобразовательная школа № 19"</v>
      </c>
      <c r="B19" s="28" t="s">
        <v>54</v>
      </c>
      <c r="C19" s="41">
        <v>100</v>
      </c>
      <c r="D19" s="41">
        <v>100</v>
      </c>
      <c r="E19" s="41">
        <v>0</v>
      </c>
      <c r="F19" s="28">
        <f t="shared" si="0"/>
        <v>0</v>
      </c>
      <c r="G19" s="41">
        <v>0</v>
      </c>
      <c r="H19" s="41">
        <v>100</v>
      </c>
      <c r="I19" s="41">
        <v>100</v>
      </c>
      <c r="J19" s="41">
        <v>0</v>
      </c>
      <c r="K19" s="28">
        <f t="shared" si="1"/>
        <v>0</v>
      </c>
      <c r="L19" s="41">
        <v>0</v>
      </c>
      <c r="M19" s="28"/>
    </row>
    <row r="20" spans="1:13" ht="36" customHeight="1" x14ac:dyDescent="0.25">
      <c r="A20" s="6" t="str">
        <f>'ППК (КП) - 2'!A20</f>
        <v>Муниципальное автономное общеобразовательное учреждение "Средняя общеобразовательная школа № 20</v>
      </c>
      <c r="B20" s="28" t="s">
        <v>54</v>
      </c>
      <c r="C20" s="28"/>
      <c r="D20" s="28"/>
      <c r="E20" s="28"/>
      <c r="F20" s="28" t="e">
        <f t="shared" si="0"/>
        <v>#DIV/0!</v>
      </c>
      <c r="G20" s="28"/>
      <c r="H20" s="28"/>
      <c r="I20" s="28"/>
      <c r="J20" s="28"/>
      <c r="K20" s="28" t="e">
        <f t="shared" si="1"/>
        <v>#DIV/0!</v>
      </c>
      <c r="L20" s="28"/>
      <c r="M20" s="28"/>
    </row>
    <row r="21" spans="1:13" ht="36" customHeight="1" x14ac:dyDescent="0.25">
      <c r="A21" s="6" t="str">
        <f>'ППК (КП) - 2'!A21</f>
        <v>Муниципальное автономное общеобразовательное учреждение "Средняя общеобразовательная школа № 21"</v>
      </c>
      <c r="B21" s="28" t="s">
        <v>54</v>
      </c>
      <c r="C21" s="41">
        <v>100</v>
      </c>
      <c r="D21" s="41">
        <v>100</v>
      </c>
      <c r="E21" s="41">
        <v>0</v>
      </c>
      <c r="F21" s="28">
        <f t="shared" si="0"/>
        <v>0</v>
      </c>
      <c r="G21" s="41">
        <v>0</v>
      </c>
      <c r="H21" s="41">
        <v>100</v>
      </c>
      <c r="I21" s="41">
        <v>100</v>
      </c>
      <c r="J21" s="41">
        <v>0</v>
      </c>
      <c r="K21" s="28">
        <v>0</v>
      </c>
      <c r="L21" s="41">
        <v>0</v>
      </c>
      <c r="M21" s="28"/>
    </row>
    <row r="22" spans="1:13" ht="60" customHeight="1" x14ac:dyDescent="0.25">
      <c r="A22" s="6" t="str">
        <f>'ППК (КП) - 2'!A22</f>
        <v>Муниципальное автономное общеобразовательное учреждение "Средняя общеобразовательная школа № 22 с углубленным изучением отдельных предметов"</v>
      </c>
      <c r="B22" s="28" t="s">
        <v>54</v>
      </c>
      <c r="C22" s="41">
        <v>100</v>
      </c>
      <c r="D22" s="41">
        <v>100</v>
      </c>
      <c r="E22" s="41">
        <v>0</v>
      </c>
      <c r="F22" s="28">
        <f t="shared" si="0"/>
        <v>0</v>
      </c>
      <c r="G22" s="41">
        <v>0</v>
      </c>
      <c r="H22" s="41">
        <v>100</v>
      </c>
      <c r="I22" s="41">
        <v>100</v>
      </c>
      <c r="J22" s="41">
        <v>0</v>
      </c>
      <c r="K22" s="28">
        <f t="shared" ref="K22:K36" si="2">100-(I22/H22*100)</f>
        <v>0</v>
      </c>
      <c r="L22" s="41">
        <v>0</v>
      </c>
      <c r="M22" s="28"/>
    </row>
    <row r="23" spans="1:13" ht="60" customHeight="1" x14ac:dyDescent="0.25">
      <c r="A23" s="6" t="str">
        <f>'ППК (КП) - 2'!A23</f>
        <v>Муниципальное автономное общеобразовательное учреждение "Средняя общеобразовательная школа № 25 с углубленным изучением отдельных предметов"</v>
      </c>
      <c r="B23" s="28" t="s">
        <v>54</v>
      </c>
      <c r="C23" s="41">
        <v>100</v>
      </c>
      <c r="D23" s="41">
        <v>100</v>
      </c>
      <c r="E23" s="41">
        <v>0</v>
      </c>
      <c r="F23" s="28">
        <f t="shared" si="0"/>
        <v>0</v>
      </c>
      <c r="G23" s="41">
        <v>0</v>
      </c>
      <c r="H23" s="41">
        <v>100</v>
      </c>
      <c r="I23" s="41">
        <v>100</v>
      </c>
      <c r="J23" s="41">
        <v>0</v>
      </c>
      <c r="K23" s="28">
        <f t="shared" si="2"/>
        <v>0</v>
      </c>
      <c r="L23" s="41">
        <v>0</v>
      </c>
      <c r="M23" s="28"/>
    </row>
    <row r="24" spans="1:13" ht="48" customHeight="1" x14ac:dyDescent="0.25">
      <c r="A24" s="6" t="str">
        <f>'ППК (КП) - 2'!A24</f>
        <v>Муниципальное бюджетное общеобразовательное учреждение «Основная общеобразовательная школа № 27  с интернатом»</v>
      </c>
      <c r="B24" s="28" t="s">
        <v>54</v>
      </c>
      <c r="C24" s="28"/>
      <c r="D24" s="28"/>
      <c r="E24" s="28"/>
      <c r="F24" s="28" t="e">
        <f t="shared" si="0"/>
        <v>#DIV/0!</v>
      </c>
      <c r="G24" s="28"/>
      <c r="H24" s="28"/>
      <c r="I24" s="28"/>
      <c r="J24" s="28"/>
      <c r="K24" s="28" t="e">
        <f t="shared" si="2"/>
        <v>#DIV/0!</v>
      </c>
      <c r="L24" s="28"/>
      <c r="M24" s="28"/>
    </row>
    <row r="25" spans="1:13" ht="36" customHeight="1" x14ac:dyDescent="0.25">
      <c r="A25" s="6" t="str">
        <f>'ППК (КП) - 2'!A25</f>
        <v>Муниципальное автономное общеобразовательное учреждение "Средняя общеобразовательная школа № 30"</v>
      </c>
      <c r="B25" s="28" t="s">
        <v>54</v>
      </c>
      <c r="C25" s="28"/>
      <c r="D25" s="28"/>
      <c r="E25" s="28"/>
      <c r="F25" s="28" t="e">
        <f t="shared" si="0"/>
        <v>#DIV/0!</v>
      </c>
      <c r="G25" s="28"/>
      <c r="H25" s="28"/>
      <c r="I25" s="28"/>
      <c r="J25" s="28"/>
      <c r="K25" s="28" t="e">
        <f t="shared" si="2"/>
        <v>#DIV/0!</v>
      </c>
      <c r="L25" s="28"/>
      <c r="M25" s="28"/>
    </row>
    <row r="26" spans="1:13" ht="36" customHeight="1" x14ac:dyDescent="0.25">
      <c r="A26" s="6" t="str">
        <f>'ППК (КП) - 2'!A26</f>
        <v xml:space="preserve">Муниципальное автономное общеобразовательное учреждение "Средняя общеобразовательная школа № 31" </v>
      </c>
      <c r="B26" s="28" t="s">
        <v>54</v>
      </c>
      <c r="C26" s="41">
        <v>100</v>
      </c>
      <c r="D26" s="41">
        <v>100</v>
      </c>
      <c r="E26" s="41">
        <v>0</v>
      </c>
      <c r="F26" s="28">
        <f t="shared" si="0"/>
        <v>0</v>
      </c>
      <c r="G26" s="41">
        <v>0</v>
      </c>
      <c r="H26" s="41">
        <v>100</v>
      </c>
      <c r="I26" s="41">
        <v>100</v>
      </c>
      <c r="J26" s="41">
        <v>0</v>
      </c>
      <c r="K26" s="28">
        <f t="shared" si="2"/>
        <v>0</v>
      </c>
      <c r="L26" s="41">
        <v>0</v>
      </c>
      <c r="M26" s="28"/>
    </row>
    <row r="27" spans="1:13" ht="36" customHeight="1" x14ac:dyDescent="0.25">
      <c r="A27" s="6" t="str">
        <f>'ППК (КП) - 2'!A27</f>
        <v>Муниципальное автономное общеобразовательное учреждение "Средняя общеобразовательная школа № 32"</v>
      </c>
      <c r="B27" s="28" t="s">
        <v>54</v>
      </c>
      <c r="C27" s="28"/>
      <c r="D27" s="28"/>
      <c r="E27" s="28"/>
      <c r="F27" s="28" t="e">
        <f t="shared" si="0"/>
        <v>#DIV/0!</v>
      </c>
      <c r="G27" s="28"/>
      <c r="H27" s="28"/>
      <c r="I27" s="28"/>
      <c r="J27" s="28"/>
      <c r="K27" s="28" t="e">
        <f t="shared" si="2"/>
        <v>#DIV/0!</v>
      </c>
      <c r="L27" s="28"/>
      <c r="M27" s="28"/>
    </row>
    <row r="28" spans="1:13" ht="36" customHeight="1" x14ac:dyDescent="0.25">
      <c r="A28" s="6" t="str">
        <f>'ППК (КП) - 2'!A28</f>
        <v>муниципальное автономное общеобразовательное учреждение "Средняя общеобразорвательная школа № 34"</v>
      </c>
      <c r="B28" s="28" t="s">
        <v>54</v>
      </c>
      <c r="C28" s="41">
        <v>100</v>
      </c>
      <c r="D28" s="41">
        <v>100</v>
      </c>
      <c r="E28" s="41">
        <v>0</v>
      </c>
      <c r="F28" s="28">
        <f t="shared" si="0"/>
        <v>0</v>
      </c>
      <c r="G28" s="41">
        <v>0</v>
      </c>
      <c r="H28" s="41">
        <v>100</v>
      </c>
      <c r="I28" s="41">
        <v>100</v>
      </c>
      <c r="J28" s="41">
        <v>0</v>
      </c>
      <c r="K28" s="28">
        <f t="shared" si="2"/>
        <v>0</v>
      </c>
      <c r="L28" s="41">
        <v>0</v>
      </c>
      <c r="M28" s="28"/>
    </row>
    <row r="29" spans="1:13" ht="36" customHeight="1" x14ac:dyDescent="0.25">
      <c r="A29" s="6" t="str">
        <f>'ППК (КП) - 2'!A29</f>
        <v>Муниципальное автономное общеобразовательное учреждение "Средняя общеобразовательная школа № 35"</v>
      </c>
      <c r="B29" s="28" t="s">
        <v>54</v>
      </c>
      <c r="C29" s="28"/>
      <c r="D29" s="28"/>
      <c r="E29" s="28"/>
      <c r="F29" s="28" t="e">
        <f t="shared" si="0"/>
        <v>#DIV/0!</v>
      </c>
      <c r="G29" s="28"/>
      <c r="H29" s="28"/>
      <c r="I29" s="28"/>
      <c r="J29" s="28"/>
      <c r="K29" s="28" t="e">
        <f t="shared" si="2"/>
        <v>#DIV/0!</v>
      </c>
      <c r="L29" s="28"/>
      <c r="M29" s="28"/>
    </row>
    <row r="30" spans="1:13" ht="60" customHeight="1" x14ac:dyDescent="0.25">
      <c r="A30" s="6" t="str">
        <f>'ППК (КП) - 2'!A30</f>
        <v>Муниципальное автономное общеобразовательное учреждение "Средняя общеобразовательная школа № 37 с углублённым изучением отдельных предметов"</v>
      </c>
      <c r="B30" s="28" t="s">
        <v>54</v>
      </c>
      <c r="C30" s="28"/>
      <c r="D30" s="28"/>
      <c r="E30" s="28"/>
      <c r="F30" s="28" t="e">
        <f t="shared" si="0"/>
        <v>#DIV/0!</v>
      </c>
      <c r="G30" s="28"/>
      <c r="H30" s="28"/>
      <c r="I30" s="28"/>
      <c r="J30" s="28"/>
      <c r="K30" s="28" t="e">
        <f t="shared" si="2"/>
        <v>#DIV/0!</v>
      </c>
      <c r="L30" s="28"/>
      <c r="M30" s="28"/>
    </row>
    <row r="31" spans="1:13" ht="36" customHeight="1" x14ac:dyDescent="0.25">
      <c r="A31" s="6" t="str">
        <f>'ППК (КП) - 2'!A31</f>
        <v>Муниципальное автономное общеобразовательное учреждение "Средняя общеобразовательная школа № 38"</v>
      </c>
      <c r="B31" s="28" t="s">
        <v>54</v>
      </c>
      <c r="C31" s="41">
        <v>100</v>
      </c>
      <c r="D31" s="41">
        <v>100</v>
      </c>
      <c r="E31" s="41">
        <v>0</v>
      </c>
      <c r="F31" s="28">
        <f t="shared" si="0"/>
        <v>0</v>
      </c>
      <c r="G31" s="41">
        <v>0</v>
      </c>
      <c r="H31" s="41">
        <v>100</v>
      </c>
      <c r="I31" s="41">
        <v>100</v>
      </c>
      <c r="J31" s="41">
        <v>0</v>
      </c>
      <c r="K31" s="28">
        <f t="shared" si="2"/>
        <v>0</v>
      </c>
      <c r="L31" s="41">
        <v>0</v>
      </c>
      <c r="M31" s="28"/>
    </row>
    <row r="32" spans="1:13" ht="48" customHeight="1" x14ac:dyDescent="0.25">
      <c r="A32" s="6" t="str">
        <f>'ППК (КП) - 2'!A32</f>
        <v>Муниципальное бюджетное общеобразовательное 
учреждение "Основная общеобразовательная школа № 39"</v>
      </c>
      <c r="B32" s="28" t="s">
        <v>54</v>
      </c>
      <c r="C32" s="28"/>
      <c r="D32" s="28"/>
      <c r="E32" s="28"/>
      <c r="F32" s="28" t="e">
        <f t="shared" si="0"/>
        <v>#DIV/0!</v>
      </c>
      <c r="G32" s="28"/>
      <c r="H32" s="28"/>
      <c r="I32" s="28"/>
      <c r="J32" s="28"/>
      <c r="K32" s="28" t="e">
        <f t="shared" si="2"/>
        <v>#DIV/0!</v>
      </c>
      <c r="L32" s="28"/>
      <c r="M32" s="28"/>
    </row>
    <row r="33" spans="1:13" ht="36" customHeight="1" x14ac:dyDescent="0.25">
      <c r="A33" s="6" t="str">
        <f>'ППК (КП) - 2'!A33</f>
        <v>Муниципальное автономное общеобразовательное учреждение "Средняя общеобразовательная школа  № 40"</v>
      </c>
      <c r="B33" s="28" t="s">
        <v>54</v>
      </c>
      <c r="C33" s="28"/>
      <c r="D33" s="28"/>
      <c r="E33" s="28"/>
      <c r="F33" s="28" t="e">
        <f t="shared" si="0"/>
        <v>#DIV/0!</v>
      </c>
      <c r="G33" s="28"/>
      <c r="H33" s="28"/>
      <c r="I33" s="28"/>
      <c r="J33" s="28"/>
      <c r="K33" s="28" t="e">
        <f t="shared" si="2"/>
        <v>#DIV/0!</v>
      </c>
      <c r="L33" s="28"/>
      <c r="M33" s="28"/>
    </row>
    <row r="34" spans="1:13" ht="36" customHeight="1" x14ac:dyDescent="0.25">
      <c r="A34" s="6" t="str">
        <f>'ППК (КП) - 2'!A34</f>
        <v>Муниципальное автономное общеобразовательное учреждение "Средняя общеобразовательная школа № 51"</v>
      </c>
      <c r="B34" s="28" t="s">
        <v>54</v>
      </c>
      <c r="C34" s="28"/>
      <c r="D34" s="28"/>
      <c r="E34" s="28"/>
      <c r="F34" s="28" t="e">
        <f t="shared" si="0"/>
        <v>#DIV/0!</v>
      </c>
      <c r="G34" s="28"/>
      <c r="H34" s="28"/>
      <c r="I34" s="28"/>
      <c r="J34" s="28"/>
      <c r="K34" s="28" t="e">
        <f t="shared" si="2"/>
        <v>#DIV/0!</v>
      </c>
      <c r="L34" s="28"/>
      <c r="M34" s="28"/>
    </row>
    <row r="35" spans="1:13" ht="48" customHeight="1" x14ac:dyDescent="0.25">
      <c r="A35" s="20" t="str">
        <f>'ППК (КП) - 2'!A35</f>
        <v>Муниципальное автономное общеобразовательное учреждение «Средняя общеобразовательная школа № 60 имени Героя Советского Союза Г.П. Кунавина»</v>
      </c>
      <c r="B35" s="2" t="s">
        <v>54</v>
      </c>
      <c r="C35" s="2"/>
      <c r="D35" s="2"/>
      <c r="E35" s="2"/>
      <c r="F35" s="2" t="e">
        <f t="shared" si="0"/>
        <v>#DIV/0!</v>
      </c>
      <c r="G35" s="2"/>
      <c r="H35" s="2"/>
      <c r="I35" s="2"/>
      <c r="J35" s="2"/>
      <c r="K35" s="2" t="e">
        <f t="shared" si="2"/>
        <v>#DIV/0!</v>
      </c>
      <c r="L35" s="2"/>
      <c r="M35" s="2"/>
    </row>
    <row r="36" spans="1:13" ht="42.75" customHeight="1" x14ac:dyDescent="0.25">
      <c r="A36" s="6" t="str">
        <f>'ППК (КП) - 2'!A36</f>
        <v>Муниципальное автономное общеобразовательное учреждение «Центр образования "Аксиома"</v>
      </c>
      <c r="B36" s="28" t="s">
        <v>54</v>
      </c>
      <c r="C36" s="29">
        <v>100</v>
      </c>
      <c r="D36" s="29">
        <v>100</v>
      </c>
      <c r="E36" s="29">
        <v>0</v>
      </c>
      <c r="F36" s="28">
        <f t="shared" si="0"/>
        <v>0</v>
      </c>
      <c r="G36" s="29">
        <v>0</v>
      </c>
      <c r="H36" s="29">
        <v>100</v>
      </c>
      <c r="I36" s="29">
        <v>100</v>
      </c>
      <c r="J36" s="29">
        <v>0</v>
      </c>
      <c r="K36" s="28">
        <f t="shared" si="2"/>
        <v>0</v>
      </c>
      <c r="L36" s="29">
        <v>0</v>
      </c>
      <c r="M36" s="42"/>
    </row>
    <row r="37" spans="1:13" ht="15.75" customHeight="1" x14ac:dyDescent="0.25"/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J3:K3"/>
    <mergeCell ref="L3:L4"/>
    <mergeCell ref="M3:M4"/>
    <mergeCell ref="A5:M5"/>
    <mergeCell ref="A1:M1"/>
    <mergeCell ref="A3:A4"/>
    <mergeCell ref="B3:B4"/>
    <mergeCell ref="C3:D3"/>
    <mergeCell ref="E3:F3"/>
    <mergeCell ref="G3:G4"/>
    <mergeCell ref="H3:I3"/>
  </mergeCells>
  <pageMargins left="0.31496062992125984" right="0.31496062992125984" top="0.35433070866141736" bottom="0.35433070866141736" header="0" footer="0"/>
  <pageSetup scale="87" fitToHeight="3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0"/>
  <sheetViews>
    <sheetView workbookViewId="0">
      <selection sqref="A1:H2"/>
    </sheetView>
  </sheetViews>
  <sheetFormatPr defaultColWidth="14.42578125" defaultRowHeight="15" customHeight="1" x14ac:dyDescent="0.25"/>
  <cols>
    <col min="1" max="1" width="50.7109375" customWidth="1"/>
    <col min="2" max="3" width="10.7109375" customWidth="1"/>
    <col min="4" max="6" width="12.7109375" customWidth="1"/>
    <col min="7" max="7" width="20.7109375" customWidth="1"/>
    <col min="8" max="8" width="12.7109375" customWidth="1"/>
  </cols>
  <sheetData>
    <row r="1" spans="1:8" ht="34.5" customHeight="1" x14ac:dyDescent="0.25">
      <c r="A1" s="222" t="s">
        <v>57</v>
      </c>
      <c r="B1" s="223"/>
      <c r="C1" s="223"/>
      <c r="D1" s="223"/>
      <c r="E1" s="223"/>
      <c r="F1" s="223"/>
      <c r="G1" s="223"/>
      <c r="H1" s="223"/>
    </row>
    <row r="2" spans="1:8" x14ac:dyDescent="0.25">
      <c r="A2" s="212"/>
      <c r="B2" s="212"/>
      <c r="C2" s="212"/>
      <c r="D2" s="212"/>
      <c r="E2" s="212"/>
      <c r="F2" s="212"/>
      <c r="G2" s="212"/>
      <c r="H2" s="212"/>
    </row>
    <row r="3" spans="1:8" ht="64.5" customHeight="1" x14ac:dyDescent="0.25">
      <c r="A3" s="213" t="s">
        <v>1</v>
      </c>
      <c r="B3" s="219" t="s">
        <v>2</v>
      </c>
      <c r="C3" s="224" t="s">
        <v>169</v>
      </c>
      <c r="D3" s="210"/>
      <c r="E3" s="224" t="s">
        <v>47</v>
      </c>
      <c r="F3" s="210"/>
      <c r="G3" s="215" t="s">
        <v>5</v>
      </c>
      <c r="H3" s="215" t="s">
        <v>6</v>
      </c>
    </row>
    <row r="4" spans="1:8" ht="24" customHeight="1" x14ac:dyDescent="0.25">
      <c r="A4" s="214"/>
      <c r="B4" s="214"/>
      <c r="C4" s="4" t="s">
        <v>50</v>
      </c>
      <c r="D4" s="4" t="s">
        <v>51</v>
      </c>
      <c r="E4" s="4" t="s">
        <v>9</v>
      </c>
      <c r="F4" s="4" t="s">
        <v>52</v>
      </c>
      <c r="G4" s="214"/>
      <c r="H4" s="214"/>
    </row>
    <row r="5" spans="1:8" ht="24.75" customHeight="1" x14ac:dyDescent="0.25">
      <c r="A5" s="227" t="s">
        <v>170</v>
      </c>
      <c r="B5" s="221"/>
      <c r="C5" s="221"/>
      <c r="D5" s="221"/>
      <c r="E5" s="221"/>
      <c r="F5" s="221"/>
      <c r="G5" s="221"/>
      <c r="H5" s="218"/>
    </row>
    <row r="6" spans="1:8" ht="36" customHeight="1" x14ac:dyDescent="0.25">
      <c r="A6" s="6" t="s">
        <v>12</v>
      </c>
      <c r="B6" s="28" t="s">
        <v>54</v>
      </c>
      <c r="C6" s="41">
        <v>100</v>
      </c>
      <c r="D6" s="41">
        <v>100</v>
      </c>
      <c r="E6" s="41">
        <v>5</v>
      </c>
      <c r="F6" s="28">
        <f t="shared" ref="F6:F36" si="0">100-(D6/C6*100)</f>
        <v>0</v>
      </c>
      <c r="G6" s="190">
        <v>0</v>
      </c>
      <c r="H6" s="42"/>
    </row>
    <row r="7" spans="1:8" ht="24" customHeight="1" x14ac:dyDescent="0.25">
      <c r="A7" s="6" t="s">
        <v>14</v>
      </c>
      <c r="B7" s="28" t="s">
        <v>54</v>
      </c>
      <c r="C7" s="41">
        <v>100</v>
      </c>
      <c r="D7" s="41">
        <v>97</v>
      </c>
      <c r="E7" s="41">
        <v>5</v>
      </c>
      <c r="F7" s="28">
        <f t="shared" si="0"/>
        <v>3</v>
      </c>
      <c r="G7" s="190">
        <v>0</v>
      </c>
      <c r="H7" s="42"/>
    </row>
    <row r="8" spans="1:8" ht="36" customHeight="1" x14ac:dyDescent="0.25">
      <c r="A8" s="6" t="s">
        <v>15</v>
      </c>
      <c r="B8" s="28" t="s">
        <v>54</v>
      </c>
      <c r="C8" s="41">
        <v>100</v>
      </c>
      <c r="D8" s="41">
        <v>98</v>
      </c>
      <c r="E8" s="41">
        <v>5</v>
      </c>
      <c r="F8" s="28">
        <f t="shared" si="0"/>
        <v>2</v>
      </c>
      <c r="G8" s="190">
        <v>0</v>
      </c>
      <c r="H8" s="42"/>
    </row>
    <row r="9" spans="1:8" ht="25.5" customHeight="1" x14ac:dyDescent="0.25">
      <c r="A9" s="15" t="s">
        <v>16</v>
      </c>
      <c r="B9" s="28" t="s">
        <v>54</v>
      </c>
      <c r="C9" s="41">
        <v>100</v>
      </c>
      <c r="D9" s="41">
        <v>100</v>
      </c>
      <c r="E9" s="41">
        <v>5</v>
      </c>
      <c r="F9" s="28">
        <f t="shared" si="0"/>
        <v>0</v>
      </c>
      <c r="G9" s="190">
        <v>0</v>
      </c>
      <c r="H9" s="42"/>
    </row>
    <row r="10" spans="1:8" ht="24" customHeight="1" x14ac:dyDescent="0.25">
      <c r="A10" s="6" t="s">
        <v>17</v>
      </c>
      <c r="B10" s="28" t="s">
        <v>54</v>
      </c>
      <c r="C10" s="41">
        <v>100</v>
      </c>
      <c r="D10" s="41">
        <v>100</v>
      </c>
      <c r="E10" s="41">
        <v>5</v>
      </c>
      <c r="F10" s="28">
        <f t="shared" si="0"/>
        <v>0</v>
      </c>
      <c r="G10" s="190">
        <v>0</v>
      </c>
      <c r="H10" s="42"/>
    </row>
    <row r="11" spans="1:8" ht="24" customHeight="1" x14ac:dyDescent="0.25">
      <c r="A11" s="6" t="s">
        <v>18</v>
      </c>
      <c r="B11" s="28" t="s">
        <v>54</v>
      </c>
      <c r="C11" s="28"/>
      <c r="D11" s="28"/>
      <c r="E11" s="28"/>
      <c r="F11" s="28" t="e">
        <f t="shared" si="0"/>
        <v>#DIV/0!</v>
      </c>
      <c r="G11" s="191"/>
      <c r="H11" s="42"/>
    </row>
    <row r="12" spans="1:8" ht="24" customHeight="1" x14ac:dyDescent="0.25">
      <c r="A12" s="6" t="s">
        <v>19</v>
      </c>
      <c r="B12" s="28" t="s">
        <v>54</v>
      </c>
      <c r="C12" s="41">
        <v>100</v>
      </c>
      <c r="D12" s="41">
        <v>100</v>
      </c>
      <c r="E12" s="41">
        <v>5</v>
      </c>
      <c r="F12" s="28">
        <f t="shared" si="0"/>
        <v>0</v>
      </c>
      <c r="G12" s="190">
        <v>0</v>
      </c>
      <c r="H12" s="42"/>
    </row>
    <row r="13" spans="1:8" ht="24" customHeight="1" x14ac:dyDescent="0.25">
      <c r="A13" s="6" t="s">
        <v>20</v>
      </c>
      <c r="B13" s="28" t="s">
        <v>54</v>
      </c>
      <c r="C13" s="28"/>
      <c r="D13" s="28"/>
      <c r="E13" s="28"/>
      <c r="F13" s="28" t="e">
        <f t="shared" si="0"/>
        <v>#DIV/0!</v>
      </c>
      <c r="G13" s="191"/>
      <c r="H13" s="42"/>
    </row>
    <row r="14" spans="1:8" ht="24" customHeight="1" x14ac:dyDescent="0.25">
      <c r="A14" s="6" t="s">
        <v>21</v>
      </c>
      <c r="B14" s="28" t="s">
        <v>54</v>
      </c>
      <c r="C14" s="28"/>
      <c r="D14" s="28"/>
      <c r="E14" s="28"/>
      <c r="F14" s="28" t="e">
        <f t="shared" si="0"/>
        <v>#DIV/0!</v>
      </c>
      <c r="G14" s="191"/>
      <c r="H14" s="42"/>
    </row>
    <row r="15" spans="1:8" ht="24" customHeight="1" x14ac:dyDescent="0.25">
      <c r="A15" s="6" t="s">
        <v>22</v>
      </c>
      <c r="B15" s="28" t="s">
        <v>54</v>
      </c>
      <c r="C15" s="28"/>
      <c r="D15" s="28"/>
      <c r="E15" s="28"/>
      <c r="F15" s="28" t="e">
        <f t="shared" si="0"/>
        <v>#DIV/0!</v>
      </c>
      <c r="G15" s="191"/>
      <c r="H15" s="42"/>
    </row>
    <row r="16" spans="1:8" ht="24" customHeight="1" x14ac:dyDescent="0.25">
      <c r="A16" s="6" t="s">
        <v>23</v>
      </c>
      <c r="B16" s="28" t="s">
        <v>54</v>
      </c>
      <c r="C16" s="41">
        <v>100</v>
      </c>
      <c r="D16" s="41">
        <v>96</v>
      </c>
      <c r="E16" s="41">
        <v>5</v>
      </c>
      <c r="F16" s="28">
        <f t="shared" si="0"/>
        <v>4</v>
      </c>
      <c r="G16" s="190">
        <v>0</v>
      </c>
      <c r="H16" s="42"/>
    </row>
    <row r="17" spans="1:8" ht="36" customHeight="1" x14ac:dyDescent="0.25">
      <c r="A17" s="6" t="s">
        <v>24</v>
      </c>
      <c r="B17" s="28" t="s">
        <v>54</v>
      </c>
      <c r="C17" s="41">
        <v>100</v>
      </c>
      <c r="D17" s="41">
        <v>100</v>
      </c>
      <c r="E17" s="41">
        <v>5</v>
      </c>
      <c r="F17" s="28">
        <f t="shared" si="0"/>
        <v>0</v>
      </c>
      <c r="G17" s="190">
        <v>0</v>
      </c>
      <c r="H17" s="42"/>
    </row>
    <row r="18" spans="1:8" ht="36" customHeight="1" x14ac:dyDescent="0.25">
      <c r="A18" s="6" t="s">
        <v>25</v>
      </c>
      <c r="B18" s="28" t="s">
        <v>54</v>
      </c>
      <c r="C18" s="41">
        <v>100</v>
      </c>
      <c r="D18" s="41">
        <v>100</v>
      </c>
      <c r="E18" s="41">
        <v>5</v>
      </c>
      <c r="F18" s="28">
        <f t="shared" si="0"/>
        <v>0</v>
      </c>
      <c r="G18" s="190">
        <v>0</v>
      </c>
      <c r="H18" s="42"/>
    </row>
    <row r="19" spans="1:8" ht="24" customHeight="1" x14ac:dyDescent="0.25">
      <c r="A19" s="6" t="s">
        <v>26</v>
      </c>
      <c r="B19" s="28" t="s">
        <v>54</v>
      </c>
      <c r="C19" s="41">
        <v>100</v>
      </c>
      <c r="D19" s="41">
        <v>100</v>
      </c>
      <c r="E19" s="41">
        <v>5</v>
      </c>
      <c r="F19" s="28">
        <f t="shared" si="0"/>
        <v>0</v>
      </c>
      <c r="G19" s="190">
        <v>0</v>
      </c>
      <c r="H19" s="42"/>
    </row>
    <row r="20" spans="1:8" ht="24" customHeight="1" x14ac:dyDescent="0.25">
      <c r="A20" s="6" t="s">
        <v>27</v>
      </c>
      <c r="B20" s="28" t="s">
        <v>54</v>
      </c>
      <c r="C20" s="28"/>
      <c r="D20" s="28"/>
      <c r="E20" s="28"/>
      <c r="F20" s="28" t="e">
        <f t="shared" si="0"/>
        <v>#DIV/0!</v>
      </c>
      <c r="G20" s="191"/>
      <c r="H20" s="42"/>
    </row>
    <row r="21" spans="1:8" ht="24" customHeight="1" x14ac:dyDescent="0.25">
      <c r="A21" s="6" t="s">
        <v>28</v>
      </c>
      <c r="B21" s="28" t="s">
        <v>54</v>
      </c>
      <c r="C21" s="41">
        <v>100</v>
      </c>
      <c r="D21" s="41">
        <v>100</v>
      </c>
      <c r="E21" s="41">
        <v>5</v>
      </c>
      <c r="F21" s="28">
        <f t="shared" si="0"/>
        <v>0</v>
      </c>
      <c r="G21" s="190">
        <v>0</v>
      </c>
      <c r="H21" s="42"/>
    </row>
    <row r="22" spans="1:8" ht="36" customHeight="1" x14ac:dyDescent="0.25">
      <c r="A22" s="6" t="s">
        <v>29</v>
      </c>
      <c r="B22" s="28" t="s">
        <v>54</v>
      </c>
      <c r="C22" s="41">
        <v>100</v>
      </c>
      <c r="D22" s="41">
        <v>100</v>
      </c>
      <c r="E22" s="41">
        <v>5</v>
      </c>
      <c r="F22" s="28">
        <f t="shared" si="0"/>
        <v>0</v>
      </c>
      <c r="G22" s="190">
        <v>0</v>
      </c>
      <c r="H22" s="42"/>
    </row>
    <row r="23" spans="1:8" ht="36" customHeight="1" x14ac:dyDescent="0.25">
      <c r="A23" s="6" t="s">
        <v>30</v>
      </c>
      <c r="B23" s="28" t="s">
        <v>54</v>
      </c>
      <c r="C23" s="41">
        <v>100</v>
      </c>
      <c r="D23" s="41">
        <v>100</v>
      </c>
      <c r="E23" s="41">
        <v>3</v>
      </c>
      <c r="F23" s="28">
        <f t="shared" si="0"/>
        <v>0</v>
      </c>
      <c r="G23" s="190">
        <v>0</v>
      </c>
      <c r="H23" s="42"/>
    </row>
    <row r="24" spans="1:8" ht="24" customHeight="1" x14ac:dyDescent="0.25">
      <c r="A24" s="6" t="s">
        <v>31</v>
      </c>
      <c r="B24" s="28" t="s">
        <v>54</v>
      </c>
      <c r="C24" s="41">
        <v>100</v>
      </c>
      <c r="D24" s="41">
        <v>100</v>
      </c>
      <c r="E24" s="41">
        <v>5</v>
      </c>
      <c r="F24" s="28">
        <f t="shared" si="0"/>
        <v>0</v>
      </c>
      <c r="G24" s="190">
        <v>0</v>
      </c>
      <c r="H24" s="42"/>
    </row>
    <row r="25" spans="1:8" ht="24" customHeight="1" x14ac:dyDescent="0.25">
      <c r="A25" s="6" t="s">
        <v>32</v>
      </c>
      <c r="B25" s="28" t="s">
        <v>54</v>
      </c>
      <c r="C25" s="41">
        <v>100</v>
      </c>
      <c r="D25" s="41">
        <v>100</v>
      </c>
      <c r="E25" s="41">
        <v>5</v>
      </c>
      <c r="F25" s="28">
        <f t="shared" si="0"/>
        <v>0</v>
      </c>
      <c r="G25" s="190">
        <v>0</v>
      </c>
      <c r="H25" s="42"/>
    </row>
    <row r="26" spans="1:8" ht="24" customHeight="1" x14ac:dyDescent="0.25">
      <c r="A26" s="6" t="s">
        <v>33</v>
      </c>
      <c r="B26" s="28" t="s">
        <v>54</v>
      </c>
      <c r="C26" s="41">
        <v>100</v>
      </c>
      <c r="D26" s="41">
        <v>100</v>
      </c>
      <c r="E26" s="41">
        <v>5</v>
      </c>
      <c r="F26" s="28">
        <f t="shared" si="0"/>
        <v>0</v>
      </c>
      <c r="G26" s="190">
        <v>0</v>
      </c>
      <c r="H26" s="42"/>
    </row>
    <row r="27" spans="1:8" ht="24" customHeight="1" x14ac:dyDescent="0.25">
      <c r="A27" s="6" t="s">
        <v>34</v>
      </c>
      <c r="B27" s="28" t="s">
        <v>54</v>
      </c>
      <c r="C27" s="28"/>
      <c r="D27" s="28"/>
      <c r="E27" s="28"/>
      <c r="F27" s="28" t="e">
        <f t="shared" si="0"/>
        <v>#DIV/0!</v>
      </c>
      <c r="G27" s="191"/>
      <c r="H27" s="42"/>
    </row>
    <row r="28" spans="1:8" ht="24" customHeight="1" x14ac:dyDescent="0.25">
      <c r="A28" s="6" t="s">
        <v>35</v>
      </c>
      <c r="B28" s="28" t="s">
        <v>54</v>
      </c>
      <c r="C28" s="28"/>
      <c r="D28" s="28"/>
      <c r="E28" s="28"/>
      <c r="F28" s="28" t="e">
        <f t="shared" si="0"/>
        <v>#DIV/0!</v>
      </c>
      <c r="G28" s="191"/>
      <c r="H28" s="42"/>
    </row>
    <row r="29" spans="1:8" ht="24" customHeight="1" x14ac:dyDescent="0.25">
      <c r="A29" s="6" t="s">
        <v>36</v>
      </c>
      <c r="B29" s="28" t="s">
        <v>54</v>
      </c>
      <c r="C29" s="28"/>
      <c r="D29" s="28"/>
      <c r="E29" s="28"/>
      <c r="F29" s="28" t="e">
        <f t="shared" si="0"/>
        <v>#DIV/0!</v>
      </c>
      <c r="G29" s="191"/>
      <c r="H29" s="42"/>
    </row>
    <row r="30" spans="1:8" ht="36" customHeight="1" x14ac:dyDescent="0.25">
      <c r="A30" s="6" t="s">
        <v>37</v>
      </c>
      <c r="B30" s="28" t="s">
        <v>54</v>
      </c>
      <c r="C30" s="28"/>
      <c r="D30" s="28"/>
      <c r="E30" s="28"/>
      <c r="F30" s="28" t="e">
        <f t="shared" si="0"/>
        <v>#DIV/0!</v>
      </c>
      <c r="G30" s="191"/>
      <c r="H30" s="42"/>
    </row>
    <row r="31" spans="1:8" ht="24" customHeight="1" x14ac:dyDescent="0.25">
      <c r="A31" s="6" t="s">
        <v>38</v>
      </c>
      <c r="B31" s="28" t="s">
        <v>54</v>
      </c>
      <c r="C31" s="41">
        <v>100</v>
      </c>
      <c r="D31" s="41">
        <v>100</v>
      </c>
      <c r="E31" s="41">
        <v>5</v>
      </c>
      <c r="F31" s="28">
        <f t="shared" si="0"/>
        <v>0</v>
      </c>
      <c r="G31" s="192">
        <v>0</v>
      </c>
      <c r="H31" s="42"/>
    </row>
    <row r="32" spans="1:8" ht="24" customHeight="1" x14ac:dyDescent="0.25">
      <c r="A32" s="6" t="s">
        <v>39</v>
      </c>
      <c r="B32" s="28" t="s">
        <v>54</v>
      </c>
      <c r="C32" s="28"/>
      <c r="D32" s="28"/>
      <c r="E32" s="28"/>
      <c r="F32" s="28" t="e">
        <f t="shared" si="0"/>
        <v>#DIV/0!</v>
      </c>
      <c r="G32" s="191"/>
      <c r="H32" s="42"/>
    </row>
    <row r="33" spans="1:8" ht="24" customHeight="1" x14ac:dyDescent="0.25">
      <c r="A33" s="6" t="s">
        <v>40</v>
      </c>
      <c r="B33" s="28" t="s">
        <v>54</v>
      </c>
      <c r="C33" s="28"/>
      <c r="D33" s="28"/>
      <c r="E33" s="28"/>
      <c r="F33" s="28" t="e">
        <f t="shared" si="0"/>
        <v>#DIV/0!</v>
      </c>
      <c r="G33" s="191"/>
      <c r="H33" s="42"/>
    </row>
    <row r="34" spans="1:8" ht="24" customHeight="1" x14ac:dyDescent="0.25">
      <c r="A34" s="6" t="s">
        <v>41</v>
      </c>
      <c r="B34" s="28" t="s">
        <v>54</v>
      </c>
      <c r="C34" s="28"/>
      <c r="D34" s="28"/>
      <c r="E34" s="28"/>
      <c r="F34" s="28" t="e">
        <f t="shared" si="0"/>
        <v>#DIV/0!</v>
      </c>
      <c r="G34" s="191"/>
      <c r="H34" s="42"/>
    </row>
    <row r="35" spans="1:8" ht="36" customHeight="1" x14ac:dyDescent="0.25">
      <c r="A35" s="20" t="s">
        <v>42</v>
      </c>
      <c r="B35" s="2" t="s">
        <v>54</v>
      </c>
      <c r="C35" s="53">
        <v>100</v>
      </c>
      <c r="D35" s="53">
        <v>100</v>
      </c>
      <c r="E35" s="53">
        <v>5</v>
      </c>
      <c r="F35" s="2">
        <f t="shared" si="0"/>
        <v>0</v>
      </c>
      <c r="G35" s="193">
        <v>0</v>
      </c>
      <c r="H35" s="45"/>
    </row>
    <row r="36" spans="1:8" ht="34.5" customHeight="1" x14ac:dyDescent="0.25">
      <c r="A36" s="6" t="s">
        <v>43</v>
      </c>
      <c r="B36" s="28" t="s">
        <v>54</v>
      </c>
      <c r="C36" s="29">
        <v>100</v>
      </c>
      <c r="D36" s="29">
        <v>100</v>
      </c>
      <c r="E36" s="29">
        <v>5</v>
      </c>
      <c r="F36" s="28">
        <f t="shared" si="0"/>
        <v>0</v>
      </c>
      <c r="G36" s="29">
        <v>0</v>
      </c>
      <c r="H36" s="42"/>
    </row>
    <row r="37" spans="1:8" ht="15.75" customHeight="1" x14ac:dyDescent="0.25"/>
    <row r="38" spans="1:8" ht="15.75" customHeight="1" x14ac:dyDescent="0.25"/>
    <row r="39" spans="1:8" ht="15.75" customHeight="1" x14ac:dyDescent="0.25"/>
    <row r="40" spans="1:8" ht="15.75" customHeight="1" x14ac:dyDescent="0.25"/>
    <row r="41" spans="1:8" ht="15.75" customHeight="1" x14ac:dyDescent="0.25"/>
    <row r="42" spans="1:8" ht="15.75" customHeight="1" x14ac:dyDescent="0.25"/>
    <row r="43" spans="1:8" ht="15.75" customHeight="1" x14ac:dyDescent="0.25"/>
    <row r="44" spans="1:8" ht="15.75" customHeight="1" x14ac:dyDescent="0.25"/>
    <row r="45" spans="1:8" ht="15.75" customHeight="1" x14ac:dyDescent="0.25"/>
    <row r="46" spans="1:8" ht="15.75" customHeight="1" x14ac:dyDescent="0.25"/>
    <row r="47" spans="1:8" ht="15.75" customHeight="1" x14ac:dyDescent="0.25"/>
    <row r="48" spans="1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5:H5"/>
    <mergeCell ref="A1:H2"/>
    <mergeCell ref="A3:A4"/>
    <mergeCell ref="B3:B4"/>
    <mergeCell ref="C3:D3"/>
    <mergeCell ref="E3:F3"/>
    <mergeCell ref="G3:G4"/>
    <mergeCell ref="H3:H4"/>
  </mergeCells>
  <pageMargins left="0.31496062992125984" right="0.31496062992125984" top="0.15748031496062992" bottom="0.15748031496062992" header="0" footer="0"/>
  <pageSetup scale="69" fitToHeight="3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activeCell="B3" sqref="B3"/>
    </sheetView>
  </sheetViews>
  <sheetFormatPr defaultColWidth="14.42578125" defaultRowHeight="15" customHeight="1" x14ac:dyDescent="0.25"/>
  <cols>
    <col min="1" max="1" width="54.7109375" customWidth="1"/>
    <col min="2" max="3" width="8.7109375" customWidth="1"/>
    <col min="4" max="6" width="12.7109375" customWidth="1"/>
    <col min="7" max="7" width="15.7109375" customWidth="1"/>
  </cols>
  <sheetData>
    <row r="1" spans="1:7" ht="45" customHeight="1" x14ac:dyDescent="0.25">
      <c r="A1" s="211" t="s">
        <v>57</v>
      </c>
      <c r="B1" s="212"/>
      <c r="C1" s="212"/>
      <c r="D1" s="212"/>
      <c r="E1" s="212"/>
      <c r="F1" s="212"/>
      <c r="G1" s="212"/>
    </row>
    <row r="2" spans="1:7" ht="45" customHeight="1" x14ac:dyDescent="0.25">
      <c r="A2" s="213" t="s">
        <v>1</v>
      </c>
      <c r="B2" s="216" t="s">
        <v>171</v>
      </c>
      <c r="C2" s="210"/>
      <c r="D2" s="216" t="s">
        <v>4</v>
      </c>
      <c r="E2" s="210"/>
      <c r="F2" s="215" t="s">
        <v>5</v>
      </c>
      <c r="G2" s="215" t="s">
        <v>6</v>
      </c>
    </row>
    <row r="3" spans="1:7" ht="24" x14ac:dyDescent="0.25">
      <c r="A3" s="214"/>
      <c r="B3" s="4" t="s">
        <v>58</v>
      </c>
      <c r="C3" s="4" t="s">
        <v>8</v>
      </c>
      <c r="D3" s="4" t="s">
        <v>9</v>
      </c>
      <c r="E3" s="4" t="s">
        <v>10</v>
      </c>
      <c r="F3" s="214"/>
      <c r="G3" s="214"/>
    </row>
    <row r="4" spans="1:7" ht="19.5" customHeight="1" x14ac:dyDescent="0.25">
      <c r="A4" s="226" t="s">
        <v>170</v>
      </c>
      <c r="B4" s="209"/>
      <c r="C4" s="209"/>
      <c r="D4" s="209"/>
      <c r="E4" s="209"/>
      <c r="F4" s="209"/>
      <c r="G4" s="210"/>
    </row>
    <row r="5" spans="1:7" ht="36" x14ac:dyDescent="0.25">
      <c r="A5" s="6" t="s">
        <v>12</v>
      </c>
      <c r="B5" s="194">
        <v>18810</v>
      </c>
      <c r="C5" s="194">
        <v>18810</v>
      </c>
      <c r="D5" s="194">
        <v>10</v>
      </c>
      <c r="E5" s="195">
        <f t="shared" ref="E5:E36" si="0">100-(C5/B5*100)</f>
        <v>0</v>
      </c>
      <c r="F5" s="194">
        <v>0</v>
      </c>
      <c r="G5" s="92"/>
    </row>
    <row r="6" spans="1:7" ht="24" x14ac:dyDescent="0.25">
      <c r="A6" s="6" t="s">
        <v>14</v>
      </c>
      <c r="B6" s="41">
        <v>20400</v>
      </c>
      <c r="C6" s="41">
        <v>14313</v>
      </c>
      <c r="D6" s="41">
        <v>50</v>
      </c>
      <c r="E6" s="87">
        <f t="shared" si="0"/>
        <v>29.838235294117638</v>
      </c>
      <c r="F6" s="196">
        <v>0</v>
      </c>
      <c r="G6" s="83"/>
    </row>
    <row r="7" spans="1:7" ht="36" x14ac:dyDescent="0.25">
      <c r="A7" s="6" t="s">
        <v>15</v>
      </c>
      <c r="B7" s="197">
        <v>30000</v>
      </c>
      <c r="C7" s="198">
        <v>21900</v>
      </c>
      <c r="D7" s="197">
        <v>50</v>
      </c>
      <c r="E7" s="199">
        <f t="shared" si="0"/>
        <v>27</v>
      </c>
      <c r="F7" s="197">
        <v>0</v>
      </c>
      <c r="G7" s="200"/>
    </row>
    <row r="8" spans="1:7" ht="25.5" x14ac:dyDescent="0.25">
      <c r="A8" s="15" t="s">
        <v>16</v>
      </c>
      <c r="B8" s="41">
        <v>52500</v>
      </c>
      <c r="C8" s="41">
        <v>31251</v>
      </c>
      <c r="D8" s="34">
        <v>50</v>
      </c>
      <c r="E8" s="87">
        <f t="shared" si="0"/>
        <v>40.47428571428572</v>
      </c>
      <c r="F8" s="201">
        <v>0</v>
      </c>
      <c r="G8" s="4"/>
    </row>
    <row r="9" spans="1:7" ht="24" x14ac:dyDescent="0.25">
      <c r="A9" s="6" t="s">
        <v>17</v>
      </c>
      <c r="B9" s="41">
        <v>5000</v>
      </c>
      <c r="C9" s="41">
        <v>5000</v>
      </c>
      <c r="D9" s="41">
        <v>10</v>
      </c>
      <c r="E9" s="28">
        <f t="shared" si="0"/>
        <v>0</v>
      </c>
      <c r="F9" s="41">
        <v>0</v>
      </c>
      <c r="G9" s="83"/>
    </row>
    <row r="10" spans="1:7" ht="24" x14ac:dyDescent="0.25">
      <c r="A10" s="6" t="s">
        <v>18</v>
      </c>
      <c r="B10" s="28"/>
      <c r="C10" s="28"/>
      <c r="D10" s="28"/>
      <c r="E10" s="87" t="e">
        <f t="shared" si="0"/>
        <v>#DIV/0!</v>
      </c>
      <c r="F10" s="87"/>
      <c r="G10" s="202"/>
    </row>
    <row r="11" spans="1:7" ht="24" x14ac:dyDescent="0.25">
      <c r="A11" s="6" t="s">
        <v>19</v>
      </c>
      <c r="B11" s="41">
        <v>57875</v>
      </c>
      <c r="C11" s="41">
        <v>40025</v>
      </c>
      <c r="D11" s="41">
        <v>50</v>
      </c>
      <c r="E11" s="28">
        <f t="shared" si="0"/>
        <v>30.842332613390937</v>
      </c>
      <c r="F11" s="41">
        <v>0</v>
      </c>
      <c r="G11" s="4"/>
    </row>
    <row r="12" spans="1:7" ht="24" x14ac:dyDescent="0.25">
      <c r="A12" s="6" t="s">
        <v>20</v>
      </c>
      <c r="B12" s="28"/>
      <c r="C12" s="28"/>
      <c r="D12" s="28"/>
      <c r="E12" s="87" t="e">
        <f t="shared" si="0"/>
        <v>#DIV/0!</v>
      </c>
      <c r="F12" s="28"/>
      <c r="G12" s="203"/>
    </row>
    <row r="13" spans="1:7" ht="24" x14ac:dyDescent="0.25">
      <c r="A13" s="6" t="s">
        <v>21</v>
      </c>
      <c r="B13" s="28"/>
      <c r="C13" s="28"/>
      <c r="D13" s="28"/>
      <c r="E13" s="87" t="e">
        <f t="shared" si="0"/>
        <v>#DIV/0!</v>
      </c>
      <c r="F13" s="87"/>
      <c r="G13" s="203"/>
    </row>
    <row r="14" spans="1:7" ht="24" x14ac:dyDescent="0.25">
      <c r="A14" s="6" t="s">
        <v>22</v>
      </c>
      <c r="B14" s="28"/>
      <c r="C14" s="28"/>
      <c r="D14" s="28"/>
      <c r="E14" s="28" t="e">
        <f t="shared" si="0"/>
        <v>#DIV/0!</v>
      </c>
      <c r="F14" s="28"/>
      <c r="G14" s="203"/>
    </row>
    <row r="15" spans="1:7" ht="24" x14ac:dyDescent="0.25">
      <c r="A15" s="6" t="s">
        <v>23</v>
      </c>
      <c r="B15" s="41">
        <v>69500</v>
      </c>
      <c r="C15" s="41">
        <v>35400</v>
      </c>
      <c r="D15" s="41">
        <v>50</v>
      </c>
      <c r="E15" s="87">
        <f t="shared" si="0"/>
        <v>49.064748201438846</v>
      </c>
      <c r="F15" s="196">
        <v>0</v>
      </c>
      <c r="G15" s="203"/>
    </row>
    <row r="16" spans="1:7" ht="36" x14ac:dyDescent="0.25">
      <c r="A16" s="6" t="s">
        <v>24</v>
      </c>
      <c r="B16" s="41">
        <v>3500</v>
      </c>
      <c r="C16" s="41">
        <v>3532</v>
      </c>
      <c r="D16" s="41">
        <v>10</v>
      </c>
      <c r="E16" s="87">
        <f t="shared" si="0"/>
        <v>-0.91428571428571104</v>
      </c>
      <c r="F16" s="41">
        <v>0</v>
      </c>
      <c r="G16" s="4"/>
    </row>
    <row r="17" spans="1:7" ht="36" x14ac:dyDescent="0.25">
      <c r="A17" s="6" t="s">
        <v>25</v>
      </c>
      <c r="B17" s="41">
        <v>22350</v>
      </c>
      <c r="C17" s="41">
        <v>22350</v>
      </c>
      <c r="D17" s="41">
        <v>10</v>
      </c>
      <c r="E17" s="87">
        <f t="shared" si="0"/>
        <v>0</v>
      </c>
      <c r="F17" s="41">
        <v>0</v>
      </c>
      <c r="G17" s="4"/>
    </row>
    <row r="18" spans="1:7" ht="24" x14ac:dyDescent="0.25">
      <c r="A18" s="6" t="s">
        <v>26</v>
      </c>
      <c r="B18" s="41">
        <v>33750</v>
      </c>
      <c r="C18" s="41">
        <v>16890</v>
      </c>
      <c r="D18" s="34">
        <v>50</v>
      </c>
      <c r="E18" s="87">
        <f t="shared" si="0"/>
        <v>49.955555555555556</v>
      </c>
      <c r="F18" s="196">
        <v>0</v>
      </c>
      <c r="G18" s="4"/>
    </row>
    <row r="19" spans="1:7" ht="24" x14ac:dyDescent="0.25">
      <c r="A19" s="6" t="s">
        <v>27</v>
      </c>
      <c r="B19" s="28"/>
      <c r="C19" s="28"/>
      <c r="D19" s="28"/>
      <c r="E19" s="87" t="e">
        <f t="shared" si="0"/>
        <v>#DIV/0!</v>
      </c>
      <c r="F19" s="204"/>
      <c r="G19" s="4"/>
    </row>
    <row r="20" spans="1:7" ht="24" x14ac:dyDescent="0.25">
      <c r="A20" s="6" t="s">
        <v>28</v>
      </c>
      <c r="B20" s="41">
        <v>16120</v>
      </c>
      <c r="C20" s="41">
        <v>14875</v>
      </c>
      <c r="D20" s="41">
        <v>50</v>
      </c>
      <c r="E20" s="87">
        <f t="shared" si="0"/>
        <v>7.723325062034732</v>
      </c>
      <c r="F20" s="196">
        <v>0</v>
      </c>
      <c r="G20" s="4"/>
    </row>
    <row r="21" spans="1:7" ht="36" x14ac:dyDescent="0.25">
      <c r="A21" s="6" t="s">
        <v>29</v>
      </c>
      <c r="B21" s="41">
        <v>43750</v>
      </c>
      <c r="C21" s="41">
        <v>25155</v>
      </c>
      <c r="D21" s="41">
        <v>50</v>
      </c>
      <c r="E21" s="87">
        <f t="shared" si="0"/>
        <v>42.502857142857145</v>
      </c>
      <c r="F21" s="41">
        <v>0</v>
      </c>
      <c r="G21" s="28"/>
    </row>
    <row r="22" spans="1:7" ht="36" x14ac:dyDescent="0.25">
      <c r="A22" s="6" t="s">
        <v>30</v>
      </c>
      <c r="B22" s="41">
        <v>3750</v>
      </c>
      <c r="C22" s="41">
        <v>3750</v>
      </c>
      <c r="D22" s="41">
        <v>10</v>
      </c>
      <c r="E22" s="87">
        <f t="shared" si="0"/>
        <v>0</v>
      </c>
      <c r="F22" s="41">
        <v>0</v>
      </c>
      <c r="G22" s="4"/>
    </row>
    <row r="23" spans="1:7" ht="24" x14ac:dyDescent="0.25">
      <c r="A23" s="6" t="s">
        <v>31</v>
      </c>
      <c r="B23" s="41">
        <v>17175</v>
      </c>
      <c r="C23" s="41">
        <v>10335</v>
      </c>
      <c r="D23" s="41">
        <v>50</v>
      </c>
      <c r="E23" s="87">
        <f t="shared" si="0"/>
        <v>39.825327510917027</v>
      </c>
      <c r="F23" s="41">
        <v>0</v>
      </c>
      <c r="G23" s="83"/>
    </row>
    <row r="24" spans="1:7" ht="24" x14ac:dyDescent="0.25">
      <c r="A24" s="6" t="s">
        <v>32</v>
      </c>
      <c r="B24" s="41">
        <v>21975</v>
      </c>
      <c r="C24" s="41">
        <v>10938</v>
      </c>
      <c r="D24" s="41">
        <v>50</v>
      </c>
      <c r="E24" s="87">
        <f t="shared" si="0"/>
        <v>50.225255972696246</v>
      </c>
      <c r="F24" s="201">
        <v>0</v>
      </c>
      <c r="G24" s="4"/>
    </row>
    <row r="25" spans="1:7" ht="24" x14ac:dyDescent="0.25">
      <c r="A25" s="6" t="s">
        <v>33</v>
      </c>
      <c r="B25" s="41">
        <v>61400</v>
      </c>
      <c r="C25" s="41">
        <v>43800</v>
      </c>
      <c r="D25" s="41">
        <v>50</v>
      </c>
      <c r="E25" s="87">
        <f t="shared" si="0"/>
        <v>28.664495114006513</v>
      </c>
      <c r="F25" s="201">
        <v>0</v>
      </c>
      <c r="G25" s="4"/>
    </row>
    <row r="26" spans="1:7" ht="24" x14ac:dyDescent="0.25">
      <c r="A26" s="6" t="s">
        <v>34</v>
      </c>
      <c r="B26" s="28"/>
      <c r="C26" s="28"/>
      <c r="D26" s="28"/>
      <c r="E26" s="28" t="e">
        <f t="shared" si="0"/>
        <v>#DIV/0!</v>
      </c>
      <c r="F26" s="28"/>
      <c r="G26" s="203"/>
    </row>
    <row r="27" spans="1:7" ht="24" x14ac:dyDescent="0.25">
      <c r="A27" s="6" t="s">
        <v>35</v>
      </c>
      <c r="B27" s="28"/>
      <c r="C27" s="28"/>
      <c r="D27" s="28"/>
      <c r="E27" s="87" t="e">
        <f t="shared" si="0"/>
        <v>#DIV/0!</v>
      </c>
      <c r="F27" s="154"/>
      <c r="G27" s="4"/>
    </row>
    <row r="28" spans="1:7" ht="24" x14ac:dyDescent="0.25">
      <c r="A28" s="6" t="s">
        <v>36</v>
      </c>
      <c r="B28" s="28"/>
      <c r="C28" s="28"/>
      <c r="D28" s="28"/>
      <c r="E28" s="87" t="e">
        <f t="shared" si="0"/>
        <v>#DIV/0!</v>
      </c>
      <c r="F28" s="28"/>
      <c r="G28" s="28"/>
    </row>
    <row r="29" spans="1:7" ht="36" x14ac:dyDescent="0.25">
      <c r="A29" s="6" t="s">
        <v>37</v>
      </c>
      <c r="B29" s="87"/>
      <c r="C29" s="87"/>
      <c r="D29" s="28"/>
      <c r="E29" s="28" t="e">
        <f t="shared" si="0"/>
        <v>#DIV/0!</v>
      </c>
      <c r="F29" s="28"/>
      <c r="G29" s="203"/>
    </row>
    <row r="30" spans="1:7" ht="24" x14ac:dyDescent="0.25">
      <c r="A30" s="6" t="s">
        <v>38</v>
      </c>
      <c r="B30" s="41">
        <v>29835</v>
      </c>
      <c r="C30" s="41">
        <v>17500</v>
      </c>
      <c r="D30" s="41">
        <v>50</v>
      </c>
      <c r="E30" s="87">
        <f t="shared" si="0"/>
        <v>41.344058991117819</v>
      </c>
      <c r="F30" s="201">
        <v>0</v>
      </c>
      <c r="G30" s="4"/>
    </row>
    <row r="31" spans="1:7" ht="24" x14ac:dyDescent="0.25">
      <c r="A31" s="6" t="s">
        <v>39</v>
      </c>
      <c r="B31" s="28"/>
      <c r="C31" s="28"/>
      <c r="D31" s="28"/>
      <c r="E31" s="28" t="e">
        <f t="shared" si="0"/>
        <v>#DIV/0!</v>
      </c>
      <c r="F31" s="28"/>
      <c r="G31" s="203"/>
    </row>
    <row r="32" spans="1:7" ht="24" x14ac:dyDescent="0.25">
      <c r="A32" s="6" t="s">
        <v>40</v>
      </c>
      <c r="B32" s="28"/>
      <c r="C32" s="28"/>
      <c r="D32" s="28"/>
      <c r="E32" s="28" t="e">
        <f t="shared" si="0"/>
        <v>#DIV/0!</v>
      </c>
      <c r="F32" s="28"/>
      <c r="G32" s="203"/>
    </row>
    <row r="33" spans="1:26" ht="24" x14ac:dyDescent="0.25">
      <c r="A33" s="6" t="s">
        <v>41</v>
      </c>
      <c r="B33" s="28"/>
      <c r="C33" s="28"/>
      <c r="D33" s="28"/>
      <c r="E33" s="28" t="e">
        <f t="shared" si="0"/>
        <v>#DIV/0!</v>
      </c>
      <c r="F33" s="28"/>
      <c r="G33" s="203"/>
    </row>
    <row r="34" spans="1:26" ht="36" x14ac:dyDescent="0.25">
      <c r="A34" s="20" t="s">
        <v>42</v>
      </c>
      <c r="B34" s="41">
        <v>25395</v>
      </c>
      <c r="C34" s="41">
        <v>19095</v>
      </c>
      <c r="D34" s="41">
        <v>50</v>
      </c>
      <c r="E34" s="87">
        <f t="shared" si="0"/>
        <v>24.808033077377431</v>
      </c>
      <c r="F34" s="41">
        <v>0</v>
      </c>
      <c r="G34" s="203"/>
    </row>
    <row r="35" spans="1:26" ht="24" x14ac:dyDescent="0.25">
      <c r="A35" s="6" t="s">
        <v>43</v>
      </c>
      <c r="B35" s="41">
        <v>24000</v>
      </c>
      <c r="C35" s="41">
        <v>24423</v>
      </c>
      <c r="D35" s="41">
        <v>10</v>
      </c>
      <c r="E35" s="87">
        <f t="shared" si="0"/>
        <v>-1.7625000000000028</v>
      </c>
      <c r="F35" s="41">
        <v>0</v>
      </c>
      <c r="G35" s="203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9.5" customHeight="1" x14ac:dyDescent="0.25">
      <c r="A36" s="23" t="s">
        <v>44</v>
      </c>
      <c r="B36" s="205">
        <f t="shared" ref="B36:C36" si="1">SUM(B5:B35)</f>
        <v>557085</v>
      </c>
      <c r="C36" s="205">
        <f t="shared" si="1"/>
        <v>379342</v>
      </c>
      <c r="D36" s="206"/>
      <c r="E36" s="87">
        <f t="shared" si="0"/>
        <v>31.905903048906353</v>
      </c>
      <c r="F36" s="28"/>
      <c r="G36" s="106"/>
    </row>
    <row r="37" spans="1:26" ht="15.75" customHeight="1" x14ac:dyDescent="0.25"/>
    <row r="38" spans="1:26" ht="15.75" customHeight="1" x14ac:dyDescent="0.25"/>
    <row r="39" spans="1:26" ht="15.75" customHeight="1" x14ac:dyDescent="0.25"/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4:G4"/>
    <mergeCell ref="A1:G1"/>
    <mergeCell ref="A2:A3"/>
    <mergeCell ref="B2:C2"/>
    <mergeCell ref="D2:E2"/>
    <mergeCell ref="F2:F3"/>
    <mergeCell ref="G2:G3"/>
  </mergeCells>
  <pageMargins left="0.31496062992125984" right="0.31496062992125984" top="0.15748031496062992" bottom="0.15748031496062992" header="0" footer="0"/>
  <pageSetup scale="79" fitToHeight="3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6" width="8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6" width="8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6" width="8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0"/>
  <sheetViews>
    <sheetView workbookViewId="0">
      <selection sqref="A1:M1"/>
    </sheetView>
  </sheetViews>
  <sheetFormatPr defaultColWidth="14.42578125" defaultRowHeight="15" customHeight="1" x14ac:dyDescent="0.25"/>
  <cols>
    <col min="1" max="1" width="35.7109375" customWidth="1"/>
    <col min="2" max="2" width="8" customWidth="1"/>
    <col min="3" max="4" width="9.7109375" customWidth="1"/>
    <col min="5" max="6" width="10.7109375" customWidth="1"/>
    <col min="7" max="7" width="12.7109375" customWidth="1"/>
    <col min="8" max="9" width="9.7109375" customWidth="1"/>
    <col min="10" max="11" width="10.7109375" customWidth="1"/>
    <col min="12" max="13" width="12.7109375" customWidth="1"/>
  </cols>
  <sheetData>
    <row r="1" spans="1:13" ht="24.75" customHeight="1" x14ac:dyDescent="0.25">
      <c r="A1" s="222" t="s">
        <v>61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3" spans="1:13" ht="94.5" customHeight="1" x14ac:dyDescent="0.25">
      <c r="A3" s="213" t="s">
        <v>1</v>
      </c>
      <c r="B3" s="219" t="s">
        <v>2</v>
      </c>
      <c r="C3" s="224" t="s">
        <v>46</v>
      </c>
      <c r="D3" s="210"/>
      <c r="E3" s="225" t="s">
        <v>47</v>
      </c>
      <c r="F3" s="218"/>
      <c r="G3" s="219" t="s">
        <v>5</v>
      </c>
      <c r="H3" s="224" t="s">
        <v>48</v>
      </c>
      <c r="I3" s="210"/>
      <c r="J3" s="225" t="s">
        <v>47</v>
      </c>
      <c r="K3" s="218"/>
      <c r="L3" s="219" t="s">
        <v>5</v>
      </c>
      <c r="M3" s="215" t="s">
        <v>6</v>
      </c>
    </row>
    <row r="4" spans="1:13" ht="24" customHeight="1" x14ac:dyDescent="0.25">
      <c r="A4" s="214"/>
      <c r="B4" s="214"/>
      <c r="C4" s="4" t="s">
        <v>50</v>
      </c>
      <c r="D4" s="4" t="s">
        <v>51</v>
      </c>
      <c r="E4" s="4" t="s">
        <v>9</v>
      </c>
      <c r="F4" s="4" t="s">
        <v>52</v>
      </c>
      <c r="G4" s="214"/>
      <c r="H4" s="4" t="s">
        <v>50</v>
      </c>
      <c r="I4" s="4" t="s">
        <v>51</v>
      </c>
      <c r="J4" s="4" t="s">
        <v>9</v>
      </c>
      <c r="K4" s="4" t="s">
        <v>52</v>
      </c>
      <c r="L4" s="214"/>
      <c r="M4" s="214"/>
    </row>
    <row r="5" spans="1:13" ht="24.75" customHeight="1" x14ac:dyDescent="0.25">
      <c r="A5" s="226" t="s">
        <v>69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10"/>
    </row>
    <row r="6" spans="1:13" ht="60" customHeight="1" x14ac:dyDescent="0.25">
      <c r="A6" s="6" t="s">
        <v>12</v>
      </c>
      <c r="B6" s="28" t="s">
        <v>54</v>
      </c>
      <c r="C6" s="41">
        <v>100</v>
      </c>
      <c r="D6" s="41">
        <v>100</v>
      </c>
      <c r="E6" s="41">
        <v>0</v>
      </c>
      <c r="F6" s="28">
        <f t="shared" ref="F6:F36" si="0">100-(D6/C6*100)</f>
        <v>0</v>
      </c>
      <c r="G6" s="41">
        <v>0</v>
      </c>
      <c r="H6" s="41">
        <v>100</v>
      </c>
      <c r="I6" s="41">
        <v>100</v>
      </c>
      <c r="J6" s="41">
        <v>0</v>
      </c>
      <c r="K6" s="28">
        <f t="shared" ref="K6:K36" si="1">100-(I6/H6*100)</f>
        <v>0</v>
      </c>
      <c r="L6" s="41">
        <v>0</v>
      </c>
      <c r="M6" s="42"/>
    </row>
    <row r="7" spans="1:13" ht="36" customHeight="1" x14ac:dyDescent="0.25">
      <c r="A7" s="6" t="s">
        <v>14</v>
      </c>
      <c r="B7" s="28" t="s">
        <v>54</v>
      </c>
      <c r="C7" s="41">
        <v>100</v>
      </c>
      <c r="D7" s="41">
        <v>100</v>
      </c>
      <c r="E7" s="41">
        <v>0</v>
      </c>
      <c r="F7" s="28">
        <f t="shared" si="0"/>
        <v>0</v>
      </c>
      <c r="G7" s="41">
        <v>0</v>
      </c>
      <c r="H7" s="41">
        <v>100</v>
      </c>
      <c r="I7" s="41">
        <v>100</v>
      </c>
      <c r="J7" s="41">
        <v>0</v>
      </c>
      <c r="K7" s="28">
        <f t="shared" si="1"/>
        <v>0</v>
      </c>
      <c r="L7" s="41">
        <v>0</v>
      </c>
      <c r="M7" s="42"/>
    </row>
    <row r="8" spans="1:13" ht="60" customHeight="1" x14ac:dyDescent="0.25">
      <c r="A8" s="6" t="s">
        <v>15</v>
      </c>
      <c r="B8" s="28" t="s">
        <v>54</v>
      </c>
      <c r="C8" s="28"/>
      <c r="D8" s="28"/>
      <c r="E8" s="28"/>
      <c r="F8" s="28" t="e">
        <f t="shared" si="0"/>
        <v>#DIV/0!</v>
      </c>
      <c r="G8" s="28"/>
      <c r="H8" s="28"/>
      <c r="I8" s="28"/>
      <c r="J8" s="28"/>
      <c r="K8" s="28" t="e">
        <f t="shared" si="1"/>
        <v>#DIV/0!</v>
      </c>
      <c r="L8" s="28"/>
      <c r="M8" s="42"/>
    </row>
    <row r="9" spans="1:13" ht="38.25" customHeight="1" x14ac:dyDescent="0.25">
      <c r="A9" s="15" t="s">
        <v>16</v>
      </c>
      <c r="B9" s="28" t="s">
        <v>54</v>
      </c>
      <c r="C9" s="28"/>
      <c r="D9" s="28"/>
      <c r="E9" s="28"/>
      <c r="F9" s="28" t="e">
        <f t="shared" si="0"/>
        <v>#DIV/0!</v>
      </c>
      <c r="G9" s="28"/>
      <c r="H9" s="28"/>
      <c r="I9" s="28"/>
      <c r="J9" s="28"/>
      <c r="K9" s="28" t="e">
        <f t="shared" si="1"/>
        <v>#DIV/0!</v>
      </c>
      <c r="L9" s="28"/>
      <c r="M9" s="42"/>
    </row>
    <row r="10" spans="1:13" ht="36" customHeight="1" x14ac:dyDescent="0.25">
      <c r="A10" s="6" t="s">
        <v>17</v>
      </c>
      <c r="B10" s="28" t="s">
        <v>54</v>
      </c>
      <c r="C10" s="41">
        <v>100</v>
      </c>
      <c r="D10" s="41">
        <v>100</v>
      </c>
      <c r="E10" s="41">
        <v>0</v>
      </c>
      <c r="F10" s="28">
        <f t="shared" si="0"/>
        <v>0</v>
      </c>
      <c r="G10" s="41">
        <v>0</v>
      </c>
      <c r="H10" s="41">
        <v>100</v>
      </c>
      <c r="I10" s="41">
        <v>100</v>
      </c>
      <c r="J10" s="41">
        <v>0</v>
      </c>
      <c r="K10" s="28">
        <f t="shared" si="1"/>
        <v>0</v>
      </c>
      <c r="L10" s="41">
        <v>0</v>
      </c>
      <c r="M10" s="42"/>
    </row>
    <row r="11" spans="1:13" ht="36" customHeight="1" x14ac:dyDescent="0.25">
      <c r="A11" s="6" t="s">
        <v>18</v>
      </c>
      <c r="B11" s="28" t="s">
        <v>54</v>
      </c>
      <c r="C11" s="28"/>
      <c r="D11" s="28"/>
      <c r="E11" s="28"/>
      <c r="F11" s="28" t="e">
        <f t="shared" si="0"/>
        <v>#DIV/0!</v>
      </c>
      <c r="G11" s="28"/>
      <c r="H11" s="28"/>
      <c r="I11" s="28"/>
      <c r="J11" s="28"/>
      <c r="K11" s="28" t="e">
        <f t="shared" si="1"/>
        <v>#DIV/0!</v>
      </c>
      <c r="L11" s="28"/>
      <c r="M11" s="42"/>
    </row>
    <row r="12" spans="1:13" ht="36" customHeight="1" x14ac:dyDescent="0.25">
      <c r="A12" s="6" t="s">
        <v>19</v>
      </c>
      <c r="B12" s="28" t="s">
        <v>54</v>
      </c>
      <c r="C12" s="28"/>
      <c r="D12" s="28"/>
      <c r="E12" s="28"/>
      <c r="F12" s="28" t="e">
        <f t="shared" si="0"/>
        <v>#DIV/0!</v>
      </c>
      <c r="G12" s="28"/>
      <c r="H12" s="28"/>
      <c r="I12" s="28"/>
      <c r="J12" s="28"/>
      <c r="K12" s="28" t="e">
        <f t="shared" si="1"/>
        <v>#DIV/0!</v>
      </c>
      <c r="L12" s="28"/>
      <c r="M12" s="42"/>
    </row>
    <row r="13" spans="1:13" ht="24" customHeight="1" x14ac:dyDescent="0.25">
      <c r="A13" s="6" t="s">
        <v>20</v>
      </c>
      <c r="B13" s="28" t="s">
        <v>54</v>
      </c>
      <c r="C13" s="30"/>
      <c r="D13" s="30"/>
      <c r="E13" s="30"/>
      <c r="F13" s="28" t="e">
        <f t="shared" si="0"/>
        <v>#DIV/0!</v>
      </c>
      <c r="G13" s="30"/>
      <c r="H13" s="30"/>
      <c r="I13" s="30"/>
      <c r="J13" s="30"/>
      <c r="K13" s="28" t="e">
        <f t="shared" si="1"/>
        <v>#DIV/0!</v>
      </c>
      <c r="L13" s="30"/>
      <c r="M13" s="42"/>
    </row>
    <row r="14" spans="1:13" ht="36" customHeight="1" x14ac:dyDescent="0.25">
      <c r="A14" s="6" t="s">
        <v>21</v>
      </c>
      <c r="B14" s="28" t="s">
        <v>54</v>
      </c>
      <c r="C14" s="28"/>
      <c r="D14" s="28"/>
      <c r="E14" s="28"/>
      <c r="F14" s="28" t="e">
        <f t="shared" si="0"/>
        <v>#DIV/0!</v>
      </c>
      <c r="G14" s="28"/>
      <c r="H14" s="28"/>
      <c r="I14" s="28"/>
      <c r="J14" s="28"/>
      <c r="K14" s="28" t="e">
        <f t="shared" si="1"/>
        <v>#DIV/0!</v>
      </c>
      <c r="L14" s="28"/>
      <c r="M14" s="42"/>
    </row>
    <row r="15" spans="1:13" ht="36" customHeight="1" x14ac:dyDescent="0.25">
      <c r="A15" s="6" t="s">
        <v>22</v>
      </c>
      <c r="B15" s="28" t="s">
        <v>54</v>
      </c>
      <c r="C15" s="28"/>
      <c r="D15" s="28"/>
      <c r="E15" s="28"/>
      <c r="F15" s="28" t="e">
        <f t="shared" si="0"/>
        <v>#DIV/0!</v>
      </c>
      <c r="G15" s="28"/>
      <c r="H15" s="28"/>
      <c r="I15" s="28"/>
      <c r="J15" s="28"/>
      <c r="K15" s="28" t="e">
        <f t="shared" si="1"/>
        <v>#DIV/0!</v>
      </c>
      <c r="L15" s="28"/>
      <c r="M15" s="42"/>
    </row>
    <row r="16" spans="1:13" ht="36" customHeight="1" x14ac:dyDescent="0.25">
      <c r="A16" s="6" t="s">
        <v>23</v>
      </c>
      <c r="B16" s="28" t="s">
        <v>54</v>
      </c>
      <c r="C16" s="28"/>
      <c r="D16" s="28"/>
      <c r="E16" s="28"/>
      <c r="F16" s="28" t="e">
        <f t="shared" si="0"/>
        <v>#DIV/0!</v>
      </c>
      <c r="G16" s="28"/>
      <c r="H16" s="28"/>
      <c r="I16" s="28"/>
      <c r="J16" s="28"/>
      <c r="K16" s="28" t="e">
        <f t="shared" si="1"/>
        <v>#DIV/0!</v>
      </c>
      <c r="L16" s="28"/>
      <c r="M16" s="42"/>
    </row>
    <row r="17" spans="1:13" ht="60" customHeight="1" x14ac:dyDescent="0.25">
      <c r="A17" s="6" t="s">
        <v>24</v>
      </c>
      <c r="B17" s="28" t="s">
        <v>54</v>
      </c>
      <c r="C17" s="28"/>
      <c r="D17" s="28"/>
      <c r="E17" s="28"/>
      <c r="F17" s="28" t="e">
        <f t="shared" si="0"/>
        <v>#DIV/0!</v>
      </c>
      <c r="G17" s="28"/>
      <c r="H17" s="28"/>
      <c r="I17" s="28"/>
      <c r="J17" s="28"/>
      <c r="K17" s="28" t="e">
        <f t="shared" si="1"/>
        <v>#DIV/0!</v>
      </c>
      <c r="L17" s="28"/>
      <c r="M17" s="42"/>
    </row>
    <row r="18" spans="1:13" ht="60" customHeight="1" x14ac:dyDescent="0.25">
      <c r="A18" s="6" t="s">
        <v>25</v>
      </c>
      <c r="B18" s="28" t="s">
        <v>54</v>
      </c>
      <c r="C18" s="28"/>
      <c r="D18" s="28"/>
      <c r="E18" s="28"/>
      <c r="F18" s="28" t="e">
        <f t="shared" si="0"/>
        <v>#DIV/0!</v>
      </c>
      <c r="G18" s="28"/>
      <c r="H18" s="28"/>
      <c r="I18" s="28"/>
      <c r="J18" s="28"/>
      <c r="K18" s="28" t="e">
        <f t="shared" si="1"/>
        <v>#DIV/0!</v>
      </c>
      <c r="L18" s="28"/>
      <c r="M18" s="42"/>
    </row>
    <row r="19" spans="1:13" ht="36" customHeight="1" x14ac:dyDescent="0.25">
      <c r="A19" s="6" t="s">
        <v>26</v>
      </c>
      <c r="B19" s="28" t="s">
        <v>54</v>
      </c>
      <c r="C19" s="28"/>
      <c r="D19" s="28"/>
      <c r="E19" s="28"/>
      <c r="F19" s="28" t="e">
        <f t="shared" si="0"/>
        <v>#DIV/0!</v>
      </c>
      <c r="G19" s="28"/>
      <c r="H19" s="28"/>
      <c r="I19" s="28"/>
      <c r="J19" s="28"/>
      <c r="K19" s="28" t="e">
        <f t="shared" si="1"/>
        <v>#DIV/0!</v>
      </c>
      <c r="L19" s="28"/>
      <c r="M19" s="42"/>
    </row>
    <row r="20" spans="1:13" ht="36" customHeight="1" x14ac:dyDescent="0.25">
      <c r="A20" s="6" t="s">
        <v>27</v>
      </c>
      <c r="B20" s="28" t="s">
        <v>54</v>
      </c>
      <c r="C20" s="41">
        <v>100</v>
      </c>
      <c r="D20" s="41">
        <v>100</v>
      </c>
      <c r="E20" s="41">
        <v>0</v>
      </c>
      <c r="F20" s="28">
        <f t="shared" si="0"/>
        <v>0</v>
      </c>
      <c r="G20" s="41">
        <v>0</v>
      </c>
      <c r="H20" s="41">
        <v>100</v>
      </c>
      <c r="I20" s="41">
        <v>100</v>
      </c>
      <c r="J20" s="41">
        <v>0</v>
      </c>
      <c r="K20" s="28">
        <f t="shared" si="1"/>
        <v>0</v>
      </c>
      <c r="L20" s="41">
        <v>0</v>
      </c>
      <c r="M20" s="42"/>
    </row>
    <row r="21" spans="1:13" ht="36" customHeight="1" x14ac:dyDescent="0.25">
      <c r="A21" s="6" t="s">
        <v>28</v>
      </c>
      <c r="B21" s="28" t="s">
        <v>54</v>
      </c>
      <c r="C21" s="41">
        <v>100</v>
      </c>
      <c r="D21" s="41">
        <v>100</v>
      </c>
      <c r="E21" s="41">
        <v>0</v>
      </c>
      <c r="F21" s="28">
        <f t="shared" si="0"/>
        <v>0</v>
      </c>
      <c r="G21" s="41">
        <v>0</v>
      </c>
      <c r="H21" s="41">
        <v>100</v>
      </c>
      <c r="I21" s="41">
        <v>100</v>
      </c>
      <c r="J21" s="41">
        <v>0</v>
      </c>
      <c r="K21" s="28">
        <f t="shared" si="1"/>
        <v>0</v>
      </c>
      <c r="L21" s="41">
        <v>0</v>
      </c>
      <c r="M21" s="42"/>
    </row>
    <row r="22" spans="1:13" ht="60" customHeight="1" x14ac:dyDescent="0.25">
      <c r="A22" s="6" t="s">
        <v>29</v>
      </c>
      <c r="B22" s="28" t="s">
        <v>54</v>
      </c>
      <c r="C22" s="28"/>
      <c r="D22" s="28"/>
      <c r="E22" s="28"/>
      <c r="F22" s="28" t="e">
        <f t="shared" si="0"/>
        <v>#DIV/0!</v>
      </c>
      <c r="G22" s="28"/>
      <c r="H22" s="28"/>
      <c r="I22" s="28"/>
      <c r="J22" s="28"/>
      <c r="K22" s="28" t="e">
        <f t="shared" si="1"/>
        <v>#DIV/0!</v>
      </c>
      <c r="L22" s="28"/>
      <c r="M22" s="42"/>
    </row>
    <row r="23" spans="1:13" ht="60" customHeight="1" x14ac:dyDescent="0.25">
      <c r="A23" s="6" t="s">
        <v>30</v>
      </c>
      <c r="B23" s="28" t="s">
        <v>54</v>
      </c>
      <c r="C23" s="41">
        <v>100</v>
      </c>
      <c r="D23" s="41">
        <v>100</v>
      </c>
      <c r="E23" s="41">
        <v>0</v>
      </c>
      <c r="F23" s="28">
        <f t="shared" si="0"/>
        <v>0</v>
      </c>
      <c r="G23" s="41">
        <v>0</v>
      </c>
      <c r="H23" s="41">
        <v>100</v>
      </c>
      <c r="I23" s="41">
        <v>100</v>
      </c>
      <c r="J23" s="41">
        <v>0</v>
      </c>
      <c r="K23" s="28">
        <f t="shared" si="1"/>
        <v>0</v>
      </c>
      <c r="L23" s="41">
        <v>0</v>
      </c>
      <c r="M23" s="42"/>
    </row>
    <row r="24" spans="1:13" ht="48" customHeight="1" x14ac:dyDescent="0.25">
      <c r="A24" s="6" t="s">
        <v>31</v>
      </c>
      <c r="B24" s="28" t="s">
        <v>54</v>
      </c>
      <c r="C24" s="28"/>
      <c r="D24" s="28"/>
      <c r="E24" s="28"/>
      <c r="F24" s="28" t="e">
        <f t="shared" si="0"/>
        <v>#DIV/0!</v>
      </c>
      <c r="G24" s="28"/>
      <c r="H24" s="28"/>
      <c r="I24" s="28"/>
      <c r="J24" s="28"/>
      <c r="K24" s="28" t="e">
        <f t="shared" si="1"/>
        <v>#DIV/0!</v>
      </c>
      <c r="L24" s="28"/>
      <c r="M24" s="42"/>
    </row>
    <row r="25" spans="1:13" ht="36" customHeight="1" x14ac:dyDescent="0.25">
      <c r="A25" s="6" t="s">
        <v>32</v>
      </c>
      <c r="B25" s="28" t="s">
        <v>54</v>
      </c>
      <c r="C25" s="28"/>
      <c r="D25" s="28"/>
      <c r="E25" s="28"/>
      <c r="F25" s="28" t="e">
        <f t="shared" si="0"/>
        <v>#DIV/0!</v>
      </c>
      <c r="G25" s="28"/>
      <c r="H25" s="28"/>
      <c r="I25" s="28"/>
      <c r="J25" s="28"/>
      <c r="K25" s="28" t="e">
        <f t="shared" si="1"/>
        <v>#DIV/0!</v>
      </c>
      <c r="L25" s="28"/>
      <c r="M25" s="42"/>
    </row>
    <row r="26" spans="1:13" ht="36" customHeight="1" x14ac:dyDescent="0.25">
      <c r="A26" s="6" t="s">
        <v>33</v>
      </c>
      <c r="B26" s="28" t="s">
        <v>54</v>
      </c>
      <c r="C26" s="28"/>
      <c r="D26" s="28"/>
      <c r="E26" s="28"/>
      <c r="F26" s="28" t="e">
        <f t="shared" si="0"/>
        <v>#DIV/0!</v>
      </c>
      <c r="G26" s="28"/>
      <c r="H26" s="28"/>
      <c r="I26" s="28"/>
      <c r="J26" s="28"/>
      <c r="K26" s="28" t="e">
        <f t="shared" si="1"/>
        <v>#DIV/0!</v>
      </c>
      <c r="L26" s="28"/>
      <c r="M26" s="42"/>
    </row>
    <row r="27" spans="1:13" ht="36" customHeight="1" x14ac:dyDescent="0.25">
      <c r="A27" s="6" t="s">
        <v>34</v>
      </c>
      <c r="B27" s="28" t="s">
        <v>54</v>
      </c>
      <c r="C27" s="41">
        <v>100</v>
      </c>
      <c r="D27" s="41">
        <v>100</v>
      </c>
      <c r="E27" s="41">
        <v>0</v>
      </c>
      <c r="F27" s="28">
        <f t="shared" si="0"/>
        <v>0</v>
      </c>
      <c r="G27" s="41">
        <v>0</v>
      </c>
      <c r="H27" s="41">
        <v>100</v>
      </c>
      <c r="I27" s="41">
        <v>100</v>
      </c>
      <c r="J27" s="41">
        <v>0</v>
      </c>
      <c r="K27" s="28">
        <f t="shared" si="1"/>
        <v>0</v>
      </c>
      <c r="L27" s="41">
        <v>0</v>
      </c>
      <c r="M27" s="42"/>
    </row>
    <row r="28" spans="1:13" ht="36" customHeight="1" x14ac:dyDescent="0.25">
      <c r="A28" s="6" t="s">
        <v>35</v>
      </c>
      <c r="B28" s="28" t="s">
        <v>54</v>
      </c>
      <c r="C28" s="41">
        <v>100</v>
      </c>
      <c r="D28" s="41">
        <v>100</v>
      </c>
      <c r="E28" s="41">
        <v>0</v>
      </c>
      <c r="F28" s="28">
        <f t="shared" si="0"/>
        <v>0</v>
      </c>
      <c r="G28" s="41">
        <v>0</v>
      </c>
      <c r="H28" s="41">
        <v>100</v>
      </c>
      <c r="I28" s="41">
        <v>100</v>
      </c>
      <c r="J28" s="41">
        <v>0</v>
      </c>
      <c r="K28" s="28">
        <f t="shared" si="1"/>
        <v>0</v>
      </c>
      <c r="L28" s="41">
        <v>0</v>
      </c>
      <c r="M28" s="42"/>
    </row>
    <row r="29" spans="1:13" ht="36" customHeight="1" x14ac:dyDescent="0.25">
      <c r="A29" s="6" t="s">
        <v>36</v>
      </c>
      <c r="B29" s="28" t="s">
        <v>54</v>
      </c>
      <c r="C29" s="41">
        <v>100</v>
      </c>
      <c r="D29" s="41">
        <v>100</v>
      </c>
      <c r="E29" s="41">
        <v>0</v>
      </c>
      <c r="F29" s="28">
        <f t="shared" si="0"/>
        <v>0</v>
      </c>
      <c r="G29" s="41">
        <v>0</v>
      </c>
      <c r="H29" s="41">
        <v>100</v>
      </c>
      <c r="I29" s="41">
        <v>100</v>
      </c>
      <c r="J29" s="41">
        <v>0</v>
      </c>
      <c r="K29" s="28">
        <f t="shared" si="1"/>
        <v>0</v>
      </c>
      <c r="L29" s="41">
        <v>0</v>
      </c>
      <c r="M29" s="42"/>
    </row>
    <row r="30" spans="1:13" ht="60" customHeight="1" x14ac:dyDescent="0.25">
      <c r="A30" s="6" t="s">
        <v>37</v>
      </c>
      <c r="B30" s="28" t="s">
        <v>54</v>
      </c>
      <c r="C30" s="41">
        <v>100</v>
      </c>
      <c r="D30" s="41">
        <v>100</v>
      </c>
      <c r="E30" s="41">
        <v>0</v>
      </c>
      <c r="F30" s="28">
        <f t="shared" si="0"/>
        <v>0</v>
      </c>
      <c r="G30" s="41">
        <v>0</v>
      </c>
      <c r="H30" s="41">
        <v>100</v>
      </c>
      <c r="I30" s="41">
        <v>100</v>
      </c>
      <c r="J30" s="41">
        <v>0</v>
      </c>
      <c r="K30" s="28">
        <f t="shared" si="1"/>
        <v>0</v>
      </c>
      <c r="L30" s="41">
        <v>0</v>
      </c>
      <c r="M30" s="42"/>
    </row>
    <row r="31" spans="1:13" ht="36" customHeight="1" x14ac:dyDescent="0.25">
      <c r="A31" s="6" t="s">
        <v>38</v>
      </c>
      <c r="B31" s="28" t="s">
        <v>54</v>
      </c>
      <c r="C31" s="41">
        <v>100</v>
      </c>
      <c r="D31" s="41">
        <v>100</v>
      </c>
      <c r="E31" s="41">
        <v>0</v>
      </c>
      <c r="F31" s="28">
        <f t="shared" si="0"/>
        <v>0</v>
      </c>
      <c r="G31" s="41">
        <v>0</v>
      </c>
      <c r="H31" s="41">
        <v>100</v>
      </c>
      <c r="I31" s="41">
        <v>100</v>
      </c>
      <c r="J31" s="41">
        <v>0</v>
      </c>
      <c r="K31" s="28">
        <f t="shared" si="1"/>
        <v>0</v>
      </c>
      <c r="L31" s="41">
        <v>0</v>
      </c>
      <c r="M31" s="42"/>
    </row>
    <row r="32" spans="1:13" ht="48" customHeight="1" x14ac:dyDescent="0.25">
      <c r="A32" s="6" t="s">
        <v>39</v>
      </c>
      <c r="B32" s="28" t="s">
        <v>54</v>
      </c>
      <c r="C32" s="28"/>
      <c r="D32" s="28"/>
      <c r="E32" s="28"/>
      <c r="F32" s="28" t="e">
        <f t="shared" si="0"/>
        <v>#DIV/0!</v>
      </c>
      <c r="G32" s="28"/>
      <c r="H32" s="28"/>
      <c r="I32" s="28"/>
      <c r="J32" s="28"/>
      <c r="K32" s="28" t="e">
        <f t="shared" si="1"/>
        <v>#DIV/0!</v>
      </c>
      <c r="L32" s="28"/>
      <c r="M32" s="42"/>
    </row>
    <row r="33" spans="1:13" ht="36" customHeight="1" x14ac:dyDescent="0.25">
      <c r="A33" s="6" t="s">
        <v>40</v>
      </c>
      <c r="B33" s="28" t="s">
        <v>54</v>
      </c>
      <c r="C33" s="28"/>
      <c r="D33" s="28"/>
      <c r="E33" s="28"/>
      <c r="F33" s="28" t="e">
        <f t="shared" si="0"/>
        <v>#DIV/0!</v>
      </c>
      <c r="G33" s="28"/>
      <c r="H33" s="28"/>
      <c r="I33" s="28"/>
      <c r="J33" s="28"/>
      <c r="K33" s="28" t="e">
        <f t="shared" si="1"/>
        <v>#DIV/0!</v>
      </c>
      <c r="L33" s="28"/>
      <c r="M33" s="42"/>
    </row>
    <row r="34" spans="1:13" ht="36" customHeight="1" x14ac:dyDescent="0.25">
      <c r="A34" s="6" t="s">
        <v>41</v>
      </c>
      <c r="B34" s="28" t="s">
        <v>54</v>
      </c>
      <c r="C34" s="41">
        <v>100</v>
      </c>
      <c r="D34" s="41">
        <v>100</v>
      </c>
      <c r="E34" s="41">
        <v>0</v>
      </c>
      <c r="F34" s="28">
        <f t="shared" si="0"/>
        <v>0</v>
      </c>
      <c r="G34" s="41">
        <v>0</v>
      </c>
      <c r="H34" s="41">
        <v>100</v>
      </c>
      <c r="I34" s="41">
        <v>100</v>
      </c>
      <c r="J34" s="41">
        <v>0</v>
      </c>
      <c r="K34" s="28">
        <f t="shared" si="1"/>
        <v>0</v>
      </c>
      <c r="L34" s="41">
        <v>0</v>
      </c>
      <c r="M34" s="42"/>
    </row>
    <row r="35" spans="1:13" ht="48" customHeight="1" x14ac:dyDescent="0.25">
      <c r="A35" s="20" t="s">
        <v>42</v>
      </c>
      <c r="B35" s="2" t="s">
        <v>54</v>
      </c>
      <c r="C35" s="2"/>
      <c r="D35" s="2"/>
      <c r="E35" s="2"/>
      <c r="F35" s="2" t="e">
        <f t="shared" si="0"/>
        <v>#DIV/0!</v>
      </c>
      <c r="G35" s="2"/>
      <c r="H35" s="2"/>
      <c r="I35" s="2"/>
      <c r="J35" s="2"/>
      <c r="K35" s="2" t="e">
        <f t="shared" si="1"/>
        <v>#DIV/0!</v>
      </c>
      <c r="L35" s="2"/>
      <c r="M35" s="45"/>
    </row>
    <row r="36" spans="1:13" ht="43.5" customHeight="1" x14ac:dyDescent="0.25">
      <c r="A36" s="6" t="s">
        <v>43</v>
      </c>
      <c r="B36" s="28" t="s">
        <v>54</v>
      </c>
      <c r="C36" s="42"/>
      <c r="D36" s="42"/>
      <c r="E36" s="42"/>
      <c r="F36" s="28" t="e">
        <f t="shared" si="0"/>
        <v>#DIV/0!</v>
      </c>
      <c r="G36" s="42"/>
      <c r="H36" s="42"/>
      <c r="I36" s="42"/>
      <c r="J36" s="42"/>
      <c r="K36" s="28" t="e">
        <f t="shared" si="1"/>
        <v>#DIV/0!</v>
      </c>
      <c r="L36" s="42"/>
      <c r="M36" s="42"/>
    </row>
    <row r="37" spans="1:13" ht="15.75" customHeight="1" x14ac:dyDescent="0.25"/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J3:K3"/>
    <mergeCell ref="L3:L4"/>
    <mergeCell ref="M3:M4"/>
    <mergeCell ref="A5:M5"/>
    <mergeCell ref="A1:M1"/>
    <mergeCell ref="A3:A4"/>
    <mergeCell ref="B3:B4"/>
    <mergeCell ref="C3:D3"/>
    <mergeCell ref="E3:F3"/>
    <mergeCell ref="G3:G4"/>
    <mergeCell ref="H3:I3"/>
  </mergeCells>
  <pageMargins left="0.31496062992125984" right="0.31496062992125984" top="0.15748031496062992" bottom="0.15748031496062992" header="0" footer="0"/>
  <pageSetup scale="80" fitToHeight="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xSplit="4" ySplit="4" topLeftCell="E34" activePane="bottomRight" state="frozen"/>
      <selection pane="topRight" activeCell="E1" sqref="E1"/>
      <selection pane="bottomLeft" activeCell="A5" sqref="A5"/>
      <selection pane="bottomRight" activeCell="E22" sqref="E22"/>
    </sheetView>
  </sheetViews>
  <sheetFormatPr defaultColWidth="14.42578125" defaultRowHeight="15" customHeight="1" x14ac:dyDescent="0.25"/>
  <cols>
    <col min="1" max="1" width="55.7109375" customWidth="1"/>
    <col min="2" max="2" width="10.7109375" customWidth="1"/>
    <col min="3" max="4" width="8.7109375" customWidth="1"/>
    <col min="5" max="5" width="13.5703125" customWidth="1"/>
    <col min="6" max="6" width="15.28515625" customWidth="1"/>
    <col min="7" max="7" width="12.5703125" customWidth="1"/>
    <col min="8" max="8" width="15.7109375" customWidth="1"/>
    <col min="9" max="26" width="8" customWidth="1"/>
  </cols>
  <sheetData>
    <row r="1" spans="1:26" ht="49.5" customHeight="1" x14ac:dyDescent="0.25">
      <c r="A1" s="228" t="s">
        <v>61</v>
      </c>
      <c r="B1" s="212"/>
      <c r="C1" s="212"/>
      <c r="D1" s="212"/>
      <c r="E1" s="212"/>
      <c r="F1" s="212"/>
      <c r="G1" s="212"/>
      <c r="H1" s="21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" customHeight="1" x14ac:dyDescent="0.25">
      <c r="A2" s="213" t="s">
        <v>1</v>
      </c>
      <c r="B2" s="215" t="s">
        <v>2</v>
      </c>
      <c r="C2" s="216" t="s">
        <v>3</v>
      </c>
      <c r="D2" s="210"/>
      <c r="E2" s="217" t="s">
        <v>4</v>
      </c>
      <c r="F2" s="218"/>
      <c r="G2" s="219" t="s">
        <v>5</v>
      </c>
      <c r="H2" s="215" t="s">
        <v>6</v>
      </c>
    </row>
    <row r="3" spans="1:26" ht="45" customHeight="1" x14ac:dyDescent="0.25">
      <c r="A3" s="214"/>
      <c r="B3" s="214"/>
      <c r="C3" s="4" t="s">
        <v>58</v>
      </c>
      <c r="D3" s="4" t="s">
        <v>8</v>
      </c>
      <c r="E3" s="4" t="s">
        <v>9</v>
      </c>
      <c r="F3" s="4" t="s">
        <v>10</v>
      </c>
      <c r="G3" s="214"/>
      <c r="H3" s="214"/>
    </row>
    <row r="4" spans="1:26" ht="48" customHeight="1" x14ac:dyDescent="0.25">
      <c r="A4" s="226" t="s">
        <v>70</v>
      </c>
      <c r="B4" s="209"/>
      <c r="C4" s="209"/>
      <c r="D4" s="209"/>
      <c r="E4" s="209"/>
      <c r="F4" s="209"/>
      <c r="G4" s="209"/>
      <c r="H4" s="210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x14ac:dyDescent="0.25">
      <c r="A5" s="6" t="s">
        <v>12</v>
      </c>
      <c r="B5" s="4" t="s">
        <v>13</v>
      </c>
      <c r="C5" s="16"/>
      <c r="D5" s="16"/>
      <c r="E5" s="16"/>
      <c r="F5" s="8" t="e">
        <f t="shared" ref="F5:F8" si="0">100-(D5/C5*100)</f>
        <v>#DIV/0!</v>
      </c>
      <c r="G5" s="16"/>
      <c r="H5" s="48"/>
    </row>
    <row r="6" spans="1:26" ht="24" x14ac:dyDescent="0.25">
      <c r="A6" s="6" t="s">
        <v>14</v>
      </c>
      <c r="B6" s="4" t="s">
        <v>13</v>
      </c>
      <c r="C6" s="7">
        <v>13</v>
      </c>
      <c r="D6" s="7">
        <v>13</v>
      </c>
      <c r="E6" s="7">
        <v>10</v>
      </c>
      <c r="F6" s="8">
        <f t="shared" si="0"/>
        <v>0</v>
      </c>
      <c r="G6" s="7">
        <v>0</v>
      </c>
      <c r="H6" s="48"/>
    </row>
    <row r="7" spans="1:26" ht="36" x14ac:dyDescent="0.25">
      <c r="A7" s="6" t="s">
        <v>15</v>
      </c>
      <c r="B7" s="4" t="s">
        <v>13</v>
      </c>
      <c r="C7" s="16"/>
      <c r="D7" s="16"/>
      <c r="E7" s="16"/>
      <c r="F7" s="8" t="e">
        <f t="shared" si="0"/>
        <v>#DIV/0!</v>
      </c>
      <c r="G7" s="16"/>
      <c r="H7" s="48"/>
    </row>
    <row r="8" spans="1:26" ht="25.5" x14ac:dyDescent="0.25">
      <c r="A8" s="15" t="s">
        <v>16</v>
      </c>
      <c r="B8" s="4" t="s">
        <v>13</v>
      </c>
      <c r="C8" s="7">
        <v>3</v>
      </c>
      <c r="D8" s="7">
        <v>3</v>
      </c>
      <c r="E8" s="7">
        <v>10</v>
      </c>
      <c r="F8" s="8">
        <f t="shared" si="0"/>
        <v>0</v>
      </c>
      <c r="G8" s="7">
        <v>0</v>
      </c>
      <c r="H8" s="14"/>
    </row>
    <row r="9" spans="1:26" ht="24" x14ac:dyDescent="0.25">
      <c r="A9" s="6" t="s">
        <v>17</v>
      </c>
      <c r="B9" s="4" t="s">
        <v>13</v>
      </c>
      <c r="C9" s="7">
        <v>4</v>
      </c>
      <c r="D9" s="7">
        <v>5</v>
      </c>
      <c r="E9" s="7">
        <v>10</v>
      </c>
      <c r="F9" s="8">
        <v>10</v>
      </c>
      <c r="G9" s="7">
        <v>0</v>
      </c>
      <c r="H9" s="48"/>
    </row>
    <row r="10" spans="1:26" ht="24" x14ac:dyDescent="0.25">
      <c r="A10" s="6" t="s">
        <v>18</v>
      </c>
      <c r="B10" s="4" t="s">
        <v>13</v>
      </c>
      <c r="C10" s="7">
        <v>1</v>
      </c>
      <c r="D10" s="7">
        <v>1</v>
      </c>
      <c r="E10" s="7">
        <v>10</v>
      </c>
      <c r="F10" s="8">
        <f t="shared" ref="F10:F12" si="1">100-(D10/C10*100)</f>
        <v>0</v>
      </c>
      <c r="G10" s="7">
        <v>0</v>
      </c>
      <c r="H10" s="48"/>
    </row>
    <row r="11" spans="1:26" ht="24" x14ac:dyDescent="0.25">
      <c r="A11" s="6" t="s">
        <v>19</v>
      </c>
      <c r="B11" s="4" t="s">
        <v>13</v>
      </c>
      <c r="C11" s="7">
        <v>1</v>
      </c>
      <c r="D11" s="7">
        <v>1</v>
      </c>
      <c r="E11" s="7">
        <v>10</v>
      </c>
      <c r="F11" s="8">
        <f t="shared" si="1"/>
        <v>0</v>
      </c>
      <c r="G11" s="7">
        <v>0</v>
      </c>
      <c r="H11" s="48"/>
    </row>
    <row r="12" spans="1:26" ht="24" x14ac:dyDescent="0.25">
      <c r="A12" s="6" t="s">
        <v>20</v>
      </c>
      <c r="B12" s="4" t="s">
        <v>13</v>
      </c>
      <c r="C12" s="16"/>
      <c r="D12" s="16"/>
      <c r="E12" s="16"/>
      <c r="F12" s="8" t="e">
        <f t="shared" si="1"/>
        <v>#DIV/0!</v>
      </c>
      <c r="G12" s="16"/>
      <c r="H12" s="48"/>
    </row>
    <row r="13" spans="1:26" ht="24" x14ac:dyDescent="0.25">
      <c r="A13" s="6" t="s">
        <v>21</v>
      </c>
      <c r="B13" s="4" t="s">
        <v>13</v>
      </c>
      <c r="C13" s="7">
        <v>1</v>
      </c>
      <c r="D13" s="7">
        <v>2</v>
      </c>
      <c r="E13" s="7">
        <v>10</v>
      </c>
      <c r="F13" s="8">
        <v>10</v>
      </c>
      <c r="G13" s="7">
        <v>0</v>
      </c>
      <c r="H13" s="48"/>
    </row>
    <row r="14" spans="1:26" ht="24" x14ac:dyDescent="0.25">
      <c r="A14" s="6" t="s">
        <v>22</v>
      </c>
      <c r="B14" s="4" t="s">
        <v>13</v>
      </c>
      <c r="C14" s="7">
        <v>3</v>
      </c>
      <c r="D14" s="7">
        <v>3</v>
      </c>
      <c r="E14" s="7">
        <v>10</v>
      </c>
      <c r="F14" s="8">
        <f t="shared" ref="F14:F23" si="2">100-(D14/C14*100)</f>
        <v>0</v>
      </c>
      <c r="G14" s="7">
        <v>0</v>
      </c>
      <c r="H14" s="48"/>
    </row>
    <row r="15" spans="1:26" ht="24" x14ac:dyDescent="0.25">
      <c r="A15" s="6" t="s">
        <v>23</v>
      </c>
      <c r="B15" s="4" t="s">
        <v>13</v>
      </c>
      <c r="C15" s="16"/>
      <c r="D15" s="16"/>
      <c r="E15" s="16"/>
      <c r="F15" s="8" t="e">
        <f t="shared" si="2"/>
        <v>#DIV/0!</v>
      </c>
      <c r="G15" s="16"/>
      <c r="H15" s="48"/>
    </row>
    <row r="16" spans="1:26" ht="36" x14ac:dyDescent="0.25">
      <c r="A16" s="6" t="s">
        <v>24</v>
      </c>
      <c r="B16" s="4" t="s">
        <v>13</v>
      </c>
      <c r="C16" s="7">
        <v>3</v>
      </c>
      <c r="D16" s="7">
        <v>3</v>
      </c>
      <c r="E16" s="7">
        <v>10</v>
      </c>
      <c r="F16" s="8">
        <f t="shared" si="2"/>
        <v>0</v>
      </c>
      <c r="G16" s="7">
        <v>0</v>
      </c>
      <c r="H16" s="48"/>
    </row>
    <row r="17" spans="1:8" ht="36" x14ac:dyDescent="0.25">
      <c r="A17" s="6" t="s">
        <v>25</v>
      </c>
      <c r="B17" s="4" t="s">
        <v>13</v>
      </c>
      <c r="C17" s="7">
        <v>1</v>
      </c>
      <c r="D17" s="7">
        <v>1</v>
      </c>
      <c r="E17" s="7">
        <v>10</v>
      </c>
      <c r="F17" s="8">
        <f t="shared" si="2"/>
        <v>0</v>
      </c>
      <c r="G17" s="7">
        <v>0</v>
      </c>
      <c r="H17" s="48"/>
    </row>
    <row r="18" spans="1:8" ht="24" x14ac:dyDescent="0.25">
      <c r="A18" s="6" t="s">
        <v>26</v>
      </c>
      <c r="B18" s="4" t="s">
        <v>13</v>
      </c>
      <c r="C18" s="7">
        <v>5</v>
      </c>
      <c r="D18" s="7">
        <v>5</v>
      </c>
      <c r="E18" s="7">
        <v>10</v>
      </c>
      <c r="F18" s="8">
        <f t="shared" si="2"/>
        <v>0</v>
      </c>
      <c r="G18" s="18">
        <v>0</v>
      </c>
      <c r="H18" s="46"/>
    </row>
    <row r="19" spans="1:8" ht="24" x14ac:dyDescent="0.25">
      <c r="A19" s="6" t="s">
        <v>27</v>
      </c>
      <c r="B19" s="4" t="s">
        <v>13</v>
      </c>
      <c r="C19" s="7">
        <v>7</v>
      </c>
      <c r="D19" s="7">
        <v>7</v>
      </c>
      <c r="E19" s="7">
        <v>10</v>
      </c>
      <c r="F19" s="8">
        <f t="shared" si="2"/>
        <v>0</v>
      </c>
      <c r="G19" s="7">
        <v>0</v>
      </c>
      <c r="H19" s="48"/>
    </row>
    <row r="20" spans="1:8" ht="24" x14ac:dyDescent="0.25">
      <c r="A20" s="6" t="s">
        <v>28</v>
      </c>
      <c r="B20" s="4" t="s">
        <v>13</v>
      </c>
      <c r="C20" s="7">
        <v>3</v>
      </c>
      <c r="D20" s="7">
        <v>2</v>
      </c>
      <c r="E20" s="7">
        <v>10</v>
      </c>
      <c r="F20" s="8">
        <f t="shared" si="2"/>
        <v>33.333333333333343</v>
      </c>
      <c r="G20" s="7">
        <v>0</v>
      </c>
      <c r="H20" s="48"/>
    </row>
    <row r="21" spans="1:8" ht="36" x14ac:dyDescent="0.25">
      <c r="A21" s="6" t="s">
        <v>29</v>
      </c>
      <c r="B21" s="4" t="s">
        <v>13</v>
      </c>
      <c r="C21" s="16"/>
      <c r="D21" s="16"/>
      <c r="E21" s="16"/>
      <c r="F21" s="8" t="e">
        <f t="shared" si="2"/>
        <v>#DIV/0!</v>
      </c>
      <c r="G21" s="16"/>
      <c r="H21" s="48"/>
    </row>
    <row r="22" spans="1:8" ht="36" x14ac:dyDescent="0.25">
      <c r="A22" s="6" t="s">
        <v>30</v>
      </c>
      <c r="B22" s="4" t="s">
        <v>13</v>
      </c>
      <c r="C22" s="7">
        <v>14</v>
      </c>
      <c r="D22" s="7">
        <v>14</v>
      </c>
      <c r="E22" s="7">
        <v>10</v>
      </c>
      <c r="F22" s="8">
        <f t="shared" si="2"/>
        <v>0</v>
      </c>
      <c r="G22" s="7">
        <v>0</v>
      </c>
      <c r="H22" s="4"/>
    </row>
    <row r="23" spans="1:8" ht="24" x14ac:dyDescent="0.25">
      <c r="A23" s="6" t="s">
        <v>31</v>
      </c>
      <c r="B23" s="4" t="s">
        <v>13</v>
      </c>
      <c r="C23" s="7">
        <v>22</v>
      </c>
      <c r="D23" s="7">
        <v>23</v>
      </c>
      <c r="E23" s="7">
        <v>10</v>
      </c>
      <c r="F23" s="8">
        <f t="shared" si="2"/>
        <v>-4.5454545454545467</v>
      </c>
      <c r="G23" s="7">
        <v>0</v>
      </c>
      <c r="H23" s="48"/>
    </row>
    <row r="24" spans="1:8" ht="24" x14ac:dyDescent="0.25">
      <c r="A24" s="6" t="s">
        <v>32</v>
      </c>
      <c r="B24" s="4" t="s">
        <v>13</v>
      </c>
      <c r="C24" s="7">
        <v>2</v>
      </c>
      <c r="D24" s="7">
        <v>3</v>
      </c>
      <c r="E24" s="7">
        <v>10</v>
      </c>
      <c r="F24" s="8">
        <v>10</v>
      </c>
      <c r="G24" s="7">
        <v>0</v>
      </c>
      <c r="H24" s="48"/>
    </row>
    <row r="25" spans="1:8" ht="24" x14ac:dyDescent="0.25">
      <c r="A25" s="6" t="s">
        <v>33</v>
      </c>
      <c r="B25" s="4" t="s">
        <v>13</v>
      </c>
      <c r="C25" s="16"/>
      <c r="D25" s="16"/>
      <c r="E25" s="16"/>
      <c r="F25" s="8" t="e">
        <f t="shared" ref="F25:F33" si="3">100-(D25/C25*100)</f>
        <v>#DIV/0!</v>
      </c>
      <c r="G25" s="16"/>
      <c r="H25" s="48"/>
    </row>
    <row r="26" spans="1:8" ht="24" x14ac:dyDescent="0.25">
      <c r="A26" s="6" t="s">
        <v>34</v>
      </c>
      <c r="B26" s="4" t="s">
        <v>13</v>
      </c>
      <c r="C26" s="7">
        <v>18</v>
      </c>
      <c r="D26" s="7">
        <v>17</v>
      </c>
      <c r="E26" s="7">
        <v>10</v>
      </c>
      <c r="F26" s="8">
        <f t="shared" si="3"/>
        <v>5.5555555555555571</v>
      </c>
      <c r="G26" s="7">
        <v>0</v>
      </c>
      <c r="H26" s="48"/>
    </row>
    <row r="27" spans="1:8" ht="24" x14ac:dyDescent="0.25">
      <c r="A27" s="6" t="s">
        <v>35</v>
      </c>
      <c r="B27" s="4" t="s">
        <v>13</v>
      </c>
      <c r="C27" s="16"/>
      <c r="D27" s="16"/>
      <c r="E27" s="16"/>
      <c r="F27" s="8" t="e">
        <f t="shared" si="3"/>
        <v>#DIV/0!</v>
      </c>
      <c r="G27" s="16"/>
      <c r="H27" s="48"/>
    </row>
    <row r="28" spans="1:8" ht="24" x14ac:dyDescent="0.25">
      <c r="A28" s="6" t="s">
        <v>36</v>
      </c>
      <c r="B28" s="4" t="s">
        <v>13</v>
      </c>
      <c r="C28" s="7">
        <v>11</v>
      </c>
      <c r="D28" s="7">
        <v>10</v>
      </c>
      <c r="E28" s="7">
        <v>10</v>
      </c>
      <c r="F28" s="8">
        <f t="shared" si="3"/>
        <v>9.0909090909090935</v>
      </c>
      <c r="G28" s="7">
        <v>0</v>
      </c>
      <c r="H28" s="48"/>
    </row>
    <row r="29" spans="1:8" ht="36" x14ac:dyDescent="0.25">
      <c r="A29" s="6" t="s">
        <v>37</v>
      </c>
      <c r="B29" s="4" t="s">
        <v>13</v>
      </c>
      <c r="C29" s="7">
        <v>2</v>
      </c>
      <c r="D29" s="7">
        <v>2</v>
      </c>
      <c r="E29" s="7">
        <v>10</v>
      </c>
      <c r="F29" s="8">
        <f t="shared" si="3"/>
        <v>0</v>
      </c>
      <c r="G29" s="7">
        <v>0</v>
      </c>
      <c r="H29" s="48"/>
    </row>
    <row r="30" spans="1:8" ht="24" x14ac:dyDescent="0.25">
      <c r="A30" s="6" t="s">
        <v>38</v>
      </c>
      <c r="B30" s="4" t="s">
        <v>13</v>
      </c>
      <c r="C30" s="16"/>
      <c r="D30" s="16"/>
      <c r="E30" s="16"/>
      <c r="F30" s="8" t="e">
        <f t="shared" si="3"/>
        <v>#DIV/0!</v>
      </c>
      <c r="G30" s="16"/>
      <c r="H30" s="48"/>
    </row>
    <row r="31" spans="1:8" ht="24" x14ac:dyDescent="0.25">
      <c r="A31" s="6" t="s">
        <v>39</v>
      </c>
      <c r="B31" s="4" t="s">
        <v>13</v>
      </c>
      <c r="C31" s="16"/>
      <c r="D31" s="16"/>
      <c r="E31" s="16"/>
      <c r="F31" s="8" t="e">
        <f t="shared" si="3"/>
        <v>#DIV/0!</v>
      </c>
      <c r="G31" s="16"/>
      <c r="H31" s="48"/>
    </row>
    <row r="32" spans="1:8" ht="24" x14ac:dyDescent="0.25">
      <c r="A32" s="6" t="s">
        <v>40</v>
      </c>
      <c r="B32" s="4" t="s">
        <v>13</v>
      </c>
      <c r="C32" s="7">
        <v>1</v>
      </c>
      <c r="D32" s="7">
        <v>1</v>
      </c>
      <c r="E32" s="7">
        <v>10</v>
      </c>
      <c r="F32" s="8">
        <f t="shared" si="3"/>
        <v>0</v>
      </c>
      <c r="G32" s="7">
        <v>0</v>
      </c>
      <c r="H32" s="48"/>
    </row>
    <row r="33" spans="1:26" ht="24" x14ac:dyDescent="0.25">
      <c r="A33" s="6" t="s">
        <v>41</v>
      </c>
      <c r="B33" s="4" t="s">
        <v>13</v>
      </c>
      <c r="C33" s="7">
        <v>4</v>
      </c>
      <c r="D33" s="7">
        <v>4</v>
      </c>
      <c r="E33" s="7">
        <v>10</v>
      </c>
      <c r="F33" s="8">
        <f t="shared" si="3"/>
        <v>0</v>
      </c>
      <c r="G33" s="7">
        <v>0</v>
      </c>
      <c r="H33" s="48"/>
    </row>
    <row r="34" spans="1:26" ht="36" x14ac:dyDescent="0.25">
      <c r="A34" s="20" t="s">
        <v>42</v>
      </c>
      <c r="B34" s="4" t="s">
        <v>13</v>
      </c>
      <c r="C34" s="7">
        <v>4</v>
      </c>
      <c r="D34" s="7">
        <v>5</v>
      </c>
      <c r="E34" s="7">
        <v>10</v>
      </c>
      <c r="F34" s="51">
        <v>10</v>
      </c>
      <c r="G34" s="7">
        <v>0</v>
      </c>
      <c r="H34" s="4"/>
    </row>
    <row r="35" spans="1:26" ht="24" x14ac:dyDescent="0.25">
      <c r="A35" s="6" t="s">
        <v>43</v>
      </c>
      <c r="B35" s="4" t="s">
        <v>13</v>
      </c>
      <c r="C35" s="16"/>
      <c r="D35" s="16"/>
      <c r="E35" s="16"/>
      <c r="F35" s="8" t="e">
        <f t="shared" ref="F35:F36" si="4">100-(D35/C35*100)</f>
        <v>#DIV/0!</v>
      </c>
      <c r="G35" s="16"/>
      <c r="H35" s="5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5.75" customHeight="1" x14ac:dyDescent="0.25">
      <c r="A36" s="23" t="s">
        <v>44</v>
      </c>
      <c r="B36" s="4"/>
      <c r="C36" s="24">
        <f t="shared" ref="C36:D36" si="5">SUM(C5:C35)</f>
        <v>123</v>
      </c>
      <c r="D36" s="24">
        <f t="shared" si="5"/>
        <v>125</v>
      </c>
      <c r="E36" s="37"/>
      <c r="F36" s="8">
        <f t="shared" si="4"/>
        <v>-1.6260162601626149</v>
      </c>
      <c r="G36" s="24"/>
      <c r="H36" s="50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5"/>
    <row r="38" spans="1:26" ht="15.75" customHeight="1" x14ac:dyDescent="0.25"/>
    <row r="39" spans="1:26" ht="15.75" customHeight="1" x14ac:dyDescent="0.25"/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4:H4"/>
    <mergeCell ref="A1:H1"/>
    <mergeCell ref="A2:A3"/>
    <mergeCell ref="B2:B3"/>
    <mergeCell ref="C2:D2"/>
    <mergeCell ref="E2:F2"/>
    <mergeCell ref="G2:G3"/>
    <mergeCell ref="H2:H3"/>
  </mergeCells>
  <pageMargins left="0.31496062992125984" right="0.31496062992125984" top="0.35433070866141736" bottom="0.35433070866141736" header="0" footer="0"/>
  <pageSetup scale="71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77</vt:i4>
      </vt:variant>
    </vt:vector>
  </HeadingPairs>
  <TitlesOfParts>
    <vt:vector size="77" baseType="lpstr">
      <vt:lpstr>НОО (ОП)</vt:lpstr>
      <vt:lpstr>НОО (КП)</vt:lpstr>
      <vt:lpstr>НОО Профильное обучение (ОП)</vt:lpstr>
      <vt:lpstr>НОО Профильное обучение (КП)</vt:lpstr>
      <vt:lpstr>НОО АДП с ОВЗ (ОП)</vt:lpstr>
      <vt:lpstr>НОО АДП с ОВЗ (КП)</vt:lpstr>
      <vt:lpstr>НОО АДП с ОВЗ на дому (ОП) </vt:lpstr>
      <vt:lpstr>НОО АДП с ОВЗ на дому (КП)</vt:lpstr>
      <vt:lpstr>НОО АДП с ОВЗ УО (ОП) </vt:lpstr>
      <vt:lpstr>НОО АДП с ОВЗ УО (КП)</vt:lpstr>
      <vt:lpstr>НОО АДП с ОВЗ УО на дому (ОП)</vt:lpstr>
      <vt:lpstr>НОО АДП с ОВЗ УО на дому (КП)</vt:lpstr>
      <vt:lpstr>НОО обучение на дому (ОП)</vt:lpstr>
      <vt:lpstr>НОО обучение на дому (КП)</vt:lpstr>
      <vt:lpstr>НОО сводная</vt:lpstr>
      <vt:lpstr>ООО (КП)</vt:lpstr>
      <vt:lpstr>ООО (ОП) </vt:lpstr>
      <vt:lpstr>ООО очно-заочная (ОП)</vt:lpstr>
      <vt:lpstr>ООО очно-заочная (КП)</vt:lpstr>
      <vt:lpstr>ООО Профильное обучение (ОП)</vt:lpstr>
      <vt:lpstr>ООО Профильное обучение (КП)</vt:lpstr>
      <vt:lpstr>ООО обучение на дому (ОП)</vt:lpstr>
      <vt:lpstr>ООО обучение на дому (КП)</vt:lpstr>
      <vt:lpstr>ООО АДП с ОВЗ (ОП)  </vt:lpstr>
      <vt:lpstr>ООО АДП с ОВЗ (КП)</vt:lpstr>
      <vt:lpstr>ООО АДП с ОВЗ (ОП)на дому</vt:lpstr>
      <vt:lpstr>ООО АДП с ОВЗ на дому (КП) </vt:lpstr>
      <vt:lpstr>ООО АДП с ОВЗ УО (ОП)</vt:lpstr>
      <vt:lpstr>ООО АДП с ОВЗ УО (КП)</vt:lpstr>
      <vt:lpstr>ООО АДП с ОВЗ УО на дому (ОП)</vt:lpstr>
      <vt:lpstr>ООО АДП с ОВЗ УО на дому (КП) </vt:lpstr>
      <vt:lpstr>Содержание детей (ОП) - 1</vt:lpstr>
      <vt:lpstr>Содержание детей (ОП) - 2</vt:lpstr>
      <vt:lpstr>ООО сводная</vt:lpstr>
      <vt:lpstr>СОО (КП)</vt:lpstr>
      <vt:lpstr>СОО (ОП) </vt:lpstr>
      <vt:lpstr>СОО очно-заочная (ОП)</vt:lpstr>
      <vt:lpstr>СОО очно-заочная (КП)</vt:lpstr>
      <vt:lpstr>СОО Профильное обучение (ОП)</vt:lpstr>
      <vt:lpstr>СОО Профильное обучение (КП)</vt:lpstr>
      <vt:lpstr>СОО Проф.обучение на дому (ОП)</vt:lpstr>
      <vt:lpstr>СОО  Проф.обучение на дому (КП)</vt:lpstr>
      <vt:lpstr>СОО на дому (ОП)</vt:lpstr>
      <vt:lpstr>СОО  на дому (КП)</vt:lpstr>
      <vt:lpstr>СОО АДП с ОВЗ (ОП)на дому</vt:lpstr>
      <vt:lpstr>СОО АДП с ОВЗ на дому (КП) </vt:lpstr>
      <vt:lpstr>СОО сводная (ОП)</vt:lpstr>
      <vt:lpstr>КРКиЛ помощь (КП) - 1</vt:lpstr>
      <vt:lpstr>КРКиЛ помощь (ОП) - 1 </vt:lpstr>
      <vt:lpstr>КРКиЛ помощь (ОП) - 2</vt:lpstr>
      <vt:lpstr>КРКиЛ помощь (КП) - 2</vt:lpstr>
      <vt:lpstr>КРКиЛ помощь (ОП) -3</vt:lpstr>
      <vt:lpstr>КРКиЛ помощь (КП) - 3</vt:lpstr>
      <vt:lpstr>ППК (ОП) - 1</vt:lpstr>
      <vt:lpstr>ППК (КП) - 1</vt:lpstr>
      <vt:lpstr>ППК (ОП) - 2</vt:lpstr>
      <vt:lpstr>ППК (КП) - 2</vt:lpstr>
      <vt:lpstr>ППК (КП) - 3</vt:lpstr>
      <vt:lpstr>ППК (ОП) - 3</vt:lpstr>
      <vt:lpstr>ДО ФС (ОП)</vt:lpstr>
      <vt:lpstr>ДО ФС (КП)</vt:lpstr>
      <vt:lpstr>ДО ХУД (ОП) </vt:lpstr>
      <vt:lpstr>ДО ХУД (КП)</vt:lpstr>
      <vt:lpstr>ДО ТК (ОП) </vt:lpstr>
      <vt:lpstr>ДО ТК (КП)</vt:lpstr>
      <vt:lpstr>ДО СП (ОП) </vt:lpstr>
      <vt:lpstr>ДО СП (КП)</vt:lpstr>
      <vt:lpstr>ДО ЕН (ОП)</vt:lpstr>
      <vt:lpstr>ДО ЕН (КП)</vt:lpstr>
      <vt:lpstr>ДО Тех (ОП) </vt:lpstr>
      <vt:lpstr>ДО Тех (КП)</vt:lpstr>
      <vt:lpstr>Присмотр и уход (ГПД) (КП) ПЛАТ</vt:lpstr>
      <vt:lpstr>Присмотр и уход (ГПД) (ОП) ПЛАТ</vt:lpstr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205-1</cp:lastModifiedBy>
  <cp:lastPrinted>2021-01-20T08:47:29Z</cp:lastPrinted>
  <dcterms:modified xsi:type="dcterms:W3CDTF">2021-01-21T09:56:36Z</dcterms:modified>
</cp:coreProperties>
</file>