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2\Documents\кол-во уч-ся\коплектование классов на учебный год\"/>
    </mc:Choice>
  </mc:AlternateContent>
  <bookViews>
    <workbookView xWindow="0" yWindow="0" windowWidth="28800" windowHeight="11745"/>
  </bookViews>
  <sheets>
    <sheet name="из отчетов ОО_1" sheetId="1" r:id="rId1"/>
    <sheet name="Лист2" sheetId="2" r:id="rId2"/>
  </sheets>
  <definedNames>
    <definedName name="_xlnm.Print_Area" localSheetId="0">'из отчетов ОО_1'!$A$1:$AP$72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9" i="1" l="1"/>
  <c r="AM69" i="1"/>
  <c r="AL69" i="1"/>
  <c r="AP67" i="1"/>
  <c r="AO67" i="1"/>
  <c r="AP65" i="1"/>
  <c r="AO65" i="1"/>
  <c r="AP63" i="1"/>
  <c r="AO63" i="1"/>
  <c r="AP61" i="1"/>
  <c r="AO61" i="1"/>
  <c r="AP59" i="1"/>
  <c r="AO59" i="1"/>
  <c r="AP57" i="1"/>
  <c r="AO57" i="1"/>
  <c r="AP55" i="1"/>
  <c r="AO55" i="1"/>
  <c r="AP53" i="1"/>
  <c r="AO53" i="1"/>
  <c r="AP51" i="1"/>
  <c r="AO51" i="1"/>
  <c r="AP49" i="1"/>
  <c r="AO49" i="1"/>
  <c r="AP47" i="1"/>
  <c r="AO47" i="1"/>
  <c r="AP45" i="1"/>
  <c r="AO45" i="1"/>
  <c r="AP43" i="1"/>
  <c r="AO43" i="1"/>
  <c r="AP41" i="1"/>
  <c r="AO41" i="1"/>
  <c r="AP39" i="1"/>
  <c r="AO39" i="1"/>
  <c r="AP37" i="1"/>
  <c r="AO37" i="1"/>
  <c r="AP35" i="1"/>
  <c r="AO35" i="1"/>
  <c r="AP33" i="1"/>
  <c r="AO33" i="1"/>
  <c r="AP31" i="1"/>
  <c r="AO31" i="1"/>
  <c r="AP29" i="1"/>
  <c r="AO29" i="1"/>
  <c r="AP27" i="1"/>
  <c r="AO27" i="1"/>
  <c r="AP25" i="1"/>
  <c r="AO25" i="1"/>
  <c r="AP23" i="1"/>
  <c r="AO23" i="1"/>
  <c r="AP21" i="1"/>
  <c r="AO21" i="1"/>
  <c r="AP19" i="1"/>
  <c r="AO19" i="1"/>
  <c r="AP17" i="1"/>
  <c r="AO17" i="1"/>
  <c r="AP15" i="1"/>
  <c r="AO15" i="1"/>
  <c r="AP13" i="1"/>
  <c r="AO13" i="1"/>
  <c r="AP11" i="1"/>
  <c r="AO11" i="1"/>
  <c r="AP9" i="1"/>
  <c r="AO9" i="1"/>
  <c r="AP7" i="1"/>
  <c r="AP69" i="1" s="1"/>
  <c r="AK69" i="1"/>
  <c r="AO7" i="1" l="1"/>
  <c r="AO69" i="1" s="1"/>
  <c r="O71" i="1"/>
  <c r="F71" i="1"/>
  <c r="AD70" i="1"/>
  <c r="AC70" i="1"/>
  <c r="AB70" i="1"/>
  <c r="AA70" i="1"/>
  <c r="Z70" i="1"/>
  <c r="Y70" i="1"/>
  <c r="V70" i="1"/>
  <c r="U70" i="1"/>
  <c r="T70" i="1"/>
  <c r="S70" i="1"/>
  <c r="R70" i="1"/>
  <c r="Q70" i="1"/>
  <c r="P70" i="1"/>
  <c r="O70" i="1"/>
  <c r="N70" i="1"/>
  <c r="M70" i="1"/>
  <c r="J70" i="1"/>
  <c r="I70" i="1"/>
  <c r="H70" i="1"/>
  <c r="G70" i="1"/>
  <c r="F70" i="1"/>
  <c r="E70" i="1"/>
  <c r="D70" i="1"/>
  <c r="C70" i="1"/>
  <c r="AD69" i="1"/>
  <c r="AC69" i="1"/>
  <c r="AC71" i="1" s="1"/>
  <c r="AB69" i="1"/>
  <c r="AB71" i="1" s="1"/>
  <c r="AA69" i="1"/>
  <c r="Z69" i="1"/>
  <c r="Z72" i="1" s="1"/>
  <c r="Y69" i="1"/>
  <c r="Y71" i="1" s="1"/>
  <c r="V69" i="1"/>
  <c r="V71" i="1" s="1"/>
  <c r="U69" i="1"/>
  <c r="V72" i="1" s="1"/>
  <c r="T69" i="1"/>
  <c r="T72" i="1" s="1"/>
  <c r="S69" i="1"/>
  <c r="S71" i="1" s="1"/>
  <c r="R69" i="1"/>
  <c r="Q69" i="1"/>
  <c r="Q71" i="1" s="1"/>
  <c r="P69" i="1"/>
  <c r="P71" i="1" s="1"/>
  <c r="O69" i="1"/>
  <c r="P72" i="1" s="1"/>
  <c r="N69" i="1"/>
  <c r="N72" i="1" s="1"/>
  <c r="M69" i="1"/>
  <c r="M71" i="1" s="1"/>
  <c r="J69" i="1"/>
  <c r="J71" i="1" s="1"/>
  <c r="I69" i="1"/>
  <c r="J72" i="1" s="1"/>
  <c r="H69" i="1"/>
  <c r="H72" i="1" s="1"/>
  <c r="G69" i="1"/>
  <c r="G71" i="1" s="1"/>
  <c r="F69" i="1"/>
  <c r="F72" i="1" s="1"/>
  <c r="E69" i="1"/>
  <c r="E71" i="1" s="1"/>
  <c r="D69" i="1"/>
  <c r="D71" i="1" s="1"/>
  <c r="C69" i="1"/>
  <c r="D72" i="1" s="1"/>
  <c r="AF67" i="1"/>
  <c r="AE67" i="1"/>
  <c r="X67" i="1"/>
  <c r="W67" i="1"/>
  <c r="L67" i="1"/>
  <c r="K67" i="1"/>
  <c r="AG67" i="1" s="1"/>
  <c r="AF66" i="1"/>
  <c r="AE66" i="1"/>
  <c r="X66" i="1"/>
  <c r="W66" i="1"/>
  <c r="L66" i="1"/>
  <c r="K66" i="1"/>
  <c r="AF65" i="1"/>
  <c r="AE65" i="1"/>
  <c r="X65" i="1"/>
  <c r="W65" i="1"/>
  <c r="L65" i="1"/>
  <c r="AH65" i="1" s="1"/>
  <c r="K65" i="1"/>
  <c r="AF64" i="1"/>
  <c r="AE64" i="1"/>
  <c r="X64" i="1"/>
  <c r="W64" i="1"/>
  <c r="L64" i="1"/>
  <c r="L70" i="1" s="1"/>
  <c r="K64" i="1"/>
  <c r="AH63" i="1"/>
  <c r="AF63" i="1"/>
  <c r="AE63" i="1"/>
  <c r="X63" i="1"/>
  <c r="W63" i="1"/>
  <c r="L63" i="1"/>
  <c r="L69" i="1" s="1"/>
  <c r="K63" i="1"/>
  <c r="AG63" i="1" s="1"/>
  <c r="AF62" i="1"/>
  <c r="AE62" i="1"/>
  <c r="X62" i="1"/>
  <c r="X70" i="1" s="1"/>
  <c r="W62" i="1"/>
  <c r="L62" i="1"/>
  <c r="K62" i="1"/>
  <c r="AG62" i="1" s="1"/>
  <c r="AF61" i="1"/>
  <c r="AE61" i="1"/>
  <c r="X61" i="1"/>
  <c r="W61" i="1"/>
  <c r="L61" i="1"/>
  <c r="AH61" i="1" s="1"/>
  <c r="K61" i="1"/>
  <c r="AG61" i="1" s="1"/>
  <c r="AF60" i="1"/>
  <c r="AE60" i="1"/>
  <c r="X60" i="1"/>
  <c r="W60" i="1"/>
  <c r="L60" i="1"/>
  <c r="K60" i="1"/>
  <c r="AG60" i="1" s="1"/>
  <c r="AF59" i="1"/>
  <c r="AE59" i="1"/>
  <c r="X59" i="1"/>
  <c r="X69" i="1" s="1"/>
  <c r="W59" i="1"/>
  <c r="L59" i="1"/>
  <c r="K59" i="1"/>
  <c r="AG59" i="1" s="1"/>
  <c r="AF58" i="1"/>
  <c r="AE58" i="1"/>
  <c r="X58" i="1"/>
  <c r="W58" i="1"/>
  <c r="L58" i="1"/>
  <c r="AH58" i="1" s="1"/>
  <c r="K58" i="1"/>
  <c r="AG58" i="1" s="1"/>
  <c r="AF57" i="1"/>
  <c r="AE57" i="1"/>
  <c r="X57" i="1"/>
  <c r="W57" i="1"/>
  <c r="L57" i="1"/>
  <c r="K57" i="1"/>
  <c r="AG57" i="1" s="1"/>
  <c r="AF56" i="1"/>
  <c r="AE56" i="1"/>
  <c r="X56" i="1"/>
  <c r="W56" i="1"/>
  <c r="L56" i="1"/>
  <c r="K56" i="1"/>
  <c r="AF55" i="1"/>
  <c r="AE55" i="1"/>
  <c r="X55" i="1"/>
  <c r="W55" i="1"/>
  <c r="L55" i="1"/>
  <c r="AH55" i="1" s="1"/>
  <c r="K55" i="1"/>
  <c r="AG55" i="1" s="1"/>
  <c r="AJ55" i="1" s="1"/>
  <c r="AF54" i="1"/>
  <c r="AE54" i="1"/>
  <c r="X54" i="1"/>
  <c r="W54" i="1"/>
  <c r="L54" i="1"/>
  <c r="AH54" i="1" s="1"/>
  <c r="K54" i="1"/>
  <c r="AH53" i="1"/>
  <c r="AF53" i="1"/>
  <c r="AE53" i="1"/>
  <c r="X53" i="1"/>
  <c r="W53" i="1"/>
  <c r="L53" i="1"/>
  <c r="K53" i="1"/>
  <c r="AG53" i="1" s="1"/>
  <c r="AF52" i="1"/>
  <c r="AE52" i="1"/>
  <c r="X52" i="1"/>
  <c r="W52" i="1"/>
  <c r="L52" i="1"/>
  <c r="K52" i="1"/>
  <c r="AG52" i="1" s="1"/>
  <c r="AF51" i="1"/>
  <c r="AE51" i="1"/>
  <c r="X51" i="1"/>
  <c r="W51" i="1"/>
  <c r="L51" i="1"/>
  <c r="AH51" i="1" s="1"/>
  <c r="K51" i="1"/>
  <c r="AG51" i="1" s="1"/>
  <c r="AF50" i="1"/>
  <c r="AE50" i="1"/>
  <c r="X50" i="1"/>
  <c r="W50" i="1"/>
  <c r="L50" i="1"/>
  <c r="K50" i="1"/>
  <c r="AG50" i="1" s="1"/>
  <c r="AF49" i="1"/>
  <c r="AE49" i="1"/>
  <c r="X49" i="1"/>
  <c r="W49" i="1"/>
  <c r="L49" i="1"/>
  <c r="K49" i="1"/>
  <c r="AG49" i="1" s="1"/>
  <c r="AF48" i="1"/>
  <c r="AE48" i="1"/>
  <c r="X48" i="1"/>
  <c r="W48" i="1"/>
  <c r="L48" i="1"/>
  <c r="AH48" i="1" s="1"/>
  <c r="K48" i="1"/>
  <c r="AG48" i="1" s="1"/>
  <c r="AF47" i="1"/>
  <c r="AE47" i="1"/>
  <c r="X47" i="1"/>
  <c r="W47" i="1"/>
  <c r="L47" i="1"/>
  <c r="AH47" i="1" s="1"/>
  <c r="K47" i="1"/>
  <c r="AF46" i="1"/>
  <c r="AE46" i="1"/>
  <c r="X46" i="1"/>
  <c r="W46" i="1"/>
  <c r="L46" i="1"/>
  <c r="K46" i="1"/>
  <c r="AF45" i="1"/>
  <c r="AE45" i="1"/>
  <c r="X45" i="1"/>
  <c r="W45" i="1"/>
  <c r="L45" i="1"/>
  <c r="AH45" i="1" s="1"/>
  <c r="K45" i="1"/>
  <c r="AG45" i="1" s="1"/>
  <c r="AJ45" i="1" s="1"/>
  <c r="AF44" i="1"/>
  <c r="AE44" i="1"/>
  <c r="X44" i="1"/>
  <c r="W44" i="1"/>
  <c r="L44" i="1"/>
  <c r="AH44" i="1" s="1"/>
  <c r="K44" i="1"/>
  <c r="AF43" i="1"/>
  <c r="AE43" i="1"/>
  <c r="X43" i="1"/>
  <c r="W43" i="1"/>
  <c r="L43" i="1"/>
  <c r="K43" i="1"/>
  <c r="AF42" i="1"/>
  <c r="AE42" i="1"/>
  <c r="X42" i="1"/>
  <c r="W42" i="1"/>
  <c r="L42" i="1"/>
  <c r="AH42" i="1" s="1"/>
  <c r="K42" i="1"/>
  <c r="AG42" i="1" s="1"/>
  <c r="AJ42" i="1" s="1"/>
  <c r="AF41" i="1"/>
  <c r="AE41" i="1"/>
  <c r="X41" i="1"/>
  <c r="W41" i="1"/>
  <c r="L41" i="1"/>
  <c r="AH41" i="1" s="1"/>
  <c r="K41" i="1"/>
  <c r="AH40" i="1"/>
  <c r="AF40" i="1"/>
  <c r="AE40" i="1"/>
  <c r="X40" i="1"/>
  <c r="W40" i="1"/>
  <c r="L40" i="1"/>
  <c r="K40" i="1"/>
  <c r="AG40" i="1" s="1"/>
  <c r="AH39" i="1"/>
  <c r="AF39" i="1"/>
  <c r="AE39" i="1"/>
  <c r="X39" i="1"/>
  <c r="W39" i="1"/>
  <c r="L39" i="1"/>
  <c r="K39" i="1"/>
  <c r="AG39" i="1" s="1"/>
  <c r="AF38" i="1"/>
  <c r="AE38" i="1"/>
  <c r="X38" i="1"/>
  <c r="W38" i="1"/>
  <c r="L38" i="1"/>
  <c r="AH38" i="1" s="1"/>
  <c r="K38" i="1"/>
  <c r="AH37" i="1"/>
  <c r="AF37" i="1"/>
  <c r="AE37" i="1"/>
  <c r="X37" i="1"/>
  <c r="W37" i="1"/>
  <c r="L37" i="1"/>
  <c r="K37" i="1"/>
  <c r="AG37" i="1" s="1"/>
  <c r="AF36" i="1"/>
  <c r="AE36" i="1"/>
  <c r="X36" i="1"/>
  <c r="W36" i="1"/>
  <c r="L36" i="1"/>
  <c r="K36" i="1"/>
  <c r="AG36" i="1" s="1"/>
  <c r="AF35" i="1"/>
  <c r="AE35" i="1"/>
  <c r="X35" i="1"/>
  <c r="W35" i="1"/>
  <c r="L35" i="1"/>
  <c r="AH35" i="1" s="1"/>
  <c r="K35" i="1"/>
  <c r="AG35" i="1" s="1"/>
  <c r="AF34" i="1"/>
  <c r="AE34" i="1"/>
  <c r="X34" i="1"/>
  <c r="W34" i="1"/>
  <c r="L34" i="1"/>
  <c r="AH34" i="1" s="1"/>
  <c r="K34" i="1"/>
  <c r="AF33" i="1"/>
  <c r="AE33" i="1"/>
  <c r="X33" i="1"/>
  <c r="W33" i="1"/>
  <c r="L33" i="1"/>
  <c r="K33" i="1"/>
  <c r="AH32" i="1"/>
  <c r="AF32" i="1"/>
  <c r="AE32" i="1"/>
  <c r="X32" i="1"/>
  <c r="W32" i="1"/>
  <c r="L32" i="1"/>
  <c r="K32" i="1"/>
  <c r="AG32" i="1" s="1"/>
  <c r="AF31" i="1"/>
  <c r="AE31" i="1"/>
  <c r="X31" i="1"/>
  <c r="W31" i="1"/>
  <c r="L31" i="1"/>
  <c r="AH31" i="1" s="1"/>
  <c r="K31" i="1"/>
  <c r="AF30" i="1"/>
  <c r="AE30" i="1"/>
  <c r="X30" i="1"/>
  <c r="W30" i="1"/>
  <c r="L30" i="1"/>
  <c r="K30" i="1"/>
  <c r="AG30" i="1" s="1"/>
  <c r="AF29" i="1"/>
  <c r="AE29" i="1"/>
  <c r="X29" i="1"/>
  <c r="W29" i="1"/>
  <c r="L29" i="1"/>
  <c r="K29" i="1"/>
  <c r="AG29" i="1" s="1"/>
  <c r="AF28" i="1"/>
  <c r="AE28" i="1"/>
  <c r="X28" i="1"/>
  <c r="W28" i="1"/>
  <c r="L28" i="1"/>
  <c r="AH28" i="1" s="1"/>
  <c r="K28" i="1"/>
  <c r="AG28" i="1" s="1"/>
  <c r="AF27" i="1"/>
  <c r="AE27" i="1"/>
  <c r="X27" i="1"/>
  <c r="W27" i="1"/>
  <c r="L27" i="1"/>
  <c r="AH27" i="1" s="1"/>
  <c r="K27" i="1"/>
  <c r="AF26" i="1"/>
  <c r="AE26" i="1"/>
  <c r="X26" i="1"/>
  <c r="W26" i="1"/>
  <c r="L26" i="1"/>
  <c r="K26" i="1"/>
  <c r="AF25" i="1"/>
  <c r="AE25" i="1"/>
  <c r="X25" i="1"/>
  <c r="W25" i="1"/>
  <c r="L25" i="1"/>
  <c r="AH25" i="1" s="1"/>
  <c r="K25" i="1"/>
  <c r="AG25" i="1" s="1"/>
  <c r="AJ25" i="1" s="1"/>
  <c r="AF24" i="1"/>
  <c r="AE24" i="1"/>
  <c r="X24" i="1"/>
  <c r="W24" i="1"/>
  <c r="L24" i="1"/>
  <c r="AH24" i="1" s="1"/>
  <c r="K24" i="1"/>
  <c r="AF23" i="1"/>
  <c r="AE23" i="1"/>
  <c r="X23" i="1"/>
  <c r="W23" i="1"/>
  <c r="L23" i="1"/>
  <c r="K23" i="1"/>
  <c r="AH22" i="1"/>
  <c r="AF22" i="1"/>
  <c r="AE22" i="1"/>
  <c r="X22" i="1"/>
  <c r="W22" i="1"/>
  <c r="L22" i="1"/>
  <c r="K22" i="1"/>
  <c r="AG22" i="1" s="1"/>
  <c r="AF21" i="1"/>
  <c r="AE21" i="1"/>
  <c r="X21" i="1"/>
  <c r="W21" i="1"/>
  <c r="L21" i="1"/>
  <c r="AH21" i="1" s="1"/>
  <c r="K21" i="1"/>
  <c r="AF20" i="1"/>
  <c r="AE20" i="1"/>
  <c r="X20" i="1"/>
  <c r="W20" i="1"/>
  <c r="L20" i="1"/>
  <c r="K20" i="1"/>
  <c r="AG20" i="1" s="1"/>
  <c r="AF19" i="1"/>
  <c r="AE19" i="1"/>
  <c r="X19" i="1"/>
  <c r="W19" i="1"/>
  <c r="L19" i="1"/>
  <c r="K19" i="1"/>
  <c r="AG19" i="1" s="1"/>
  <c r="AF18" i="1"/>
  <c r="AE18" i="1"/>
  <c r="X18" i="1"/>
  <c r="W18" i="1"/>
  <c r="L18" i="1"/>
  <c r="AH18" i="1" s="1"/>
  <c r="K18" i="1"/>
  <c r="AG18" i="1" s="1"/>
  <c r="AF17" i="1"/>
  <c r="AE17" i="1"/>
  <c r="X17" i="1"/>
  <c r="W17" i="1"/>
  <c r="L17" i="1"/>
  <c r="K17" i="1"/>
  <c r="AG17" i="1" s="1"/>
  <c r="AF16" i="1"/>
  <c r="AE16" i="1"/>
  <c r="X16" i="1"/>
  <c r="W16" i="1"/>
  <c r="L16" i="1"/>
  <c r="K16" i="1"/>
  <c r="AF15" i="1"/>
  <c r="AE15" i="1"/>
  <c r="X15" i="1"/>
  <c r="W15" i="1"/>
  <c r="L15" i="1"/>
  <c r="AH15" i="1" s="1"/>
  <c r="K15" i="1"/>
  <c r="AG15" i="1" s="1"/>
  <c r="AJ15" i="1" s="1"/>
  <c r="AF14" i="1"/>
  <c r="AE14" i="1"/>
  <c r="X14" i="1"/>
  <c r="W14" i="1"/>
  <c r="L14" i="1"/>
  <c r="AH14" i="1" s="1"/>
  <c r="K14" i="1"/>
  <c r="AH13" i="1"/>
  <c r="AF13" i="1"/>
  <c r="AE13" i="1"/>
  <c r="X13" i="1"/>
  <c r="W13" i="1"/>
  <c r="L13" i="1"/>
  <c r="K13" i="1"/>
  <c r="AG13" i="1" s="1"/>
  <c r="AF12" i="1"/>
  <c r="AE12" i="1"/>
  <c r="X12" i="1"/>
  <c r="W12" i="1"/>
  <c r="L12" i="1"/>
  <c r="K12" i="1"/>
  <c r="AG12" i="1" s="1"/>
  <c r="AF11" i="1"/>
  <c r="AE11" i="1"/>
  <c r="X11" i="1"/>
  <c r="W11" i="1"/>
  <c r="L11" i="1"/>
  <c r="AH11" i="1" s="1"/>
  <c r="K11" i="1"/>
  <c r="AG11" i="1" s="1"/>
  <c r="AF10" i="1"/>
  <c r="AE10" i="1"/>
  <c r="X10" i="1"/>
  <c r="W10" i="1"/>
  <c r="L10" i="1"/>
  <c r="AH10" i="1" s="1"/>
  <c r="K10" i="1"/>
  <c r="AF9" i="1"/>
  <c r="AE9" i="1"/>
  <c r="X9" i="1"/>
  <c r="W9" i="1"/>
  <c r="L9" i="1"/>
  <c r="K9" i="1"/>
  <c r="AH8" i="1"/>
  <c r="AF8" i="1"/>
  <c r="AE8" i="1"/>
  <c r="X8" i="1"/>
  <c r="W8" i="1"/>
  <c r="L8" i="1"/>
  <c r="K8" i="1"/>
  <c r="AG8" i="1" s="1"/>
  <c r="AF7" i="1"/>
  <c r="AE7" i="1"/>
  <c r="X7" i="1"/>
  <c r="W7" i="1"/>
  <c r="L7" i="1"/>
  <c r="AH7" i="1" s="1"/>
  <c r="K7" i="1"/>
  <c r="L71" i="1" l="1"/>
  <c r="AJ47" i="1"/>
  <c r="X71" i="1"/>
  <c r="AJ24" i="1"/>
  <c r="AJ11" i="1"/>
  <c r="AJ35" i="1"/>
  <c r="AJ39" i="1"/>
  <c r="AJ61" i="1"/>
  <c r="K69" i="1"/>
  <c r="W70" i="1"/>
  <c r="AA71" i="1"/>
  <c r="AB72" i="1"/>
  <c r="AG7" i="1"/>
  <c r="AJ7" i="1" s="1"/>
  <c r="AH9" i="1"/>
  <c r="AJ9" i="1" s="1"/>
  <c r="AG10" i="1"/>
  <c r="AG14" i="1"/>
  <c r="AH16" i="1"/>
  <c r="AH17" i="1"/>
  <c r="AJ17" i="1" s="1"/>
  <c r="AH20" i="1"/>
  <c r="AG21" i="1"/>
  <c r="AJ21" i="1" s="1"/>
  <c r="AH23" i="1"/>
  <c r="AG24" i="1"/>
  <c r="AH26" i="1"/>
  <c r="AJ26" i="1" s="1"/>
  <c r="AG27" i="1"/>
  <c r="AJ27" i="1" s="1"/>
  <c r="AH30" i="1"/>
  <c r="AG31" i="1"/>
  <c r="AJ31" i="1" s="1"/>
  <c r="AH33" i="1"/>
  <c r="AG34" i="1"/>
  <c r="AG38" i="1"/>
  <c r="AJ38" i="1" s="1"/>
  <c r="AG41" i="1"/>
  <c r="AJ41" i="1" s="1"/>
  <c r="AH43" i="1"/>
  <c r="AG44" i="1"/>
  <c r="AJ44" i="1" s="1"/>
  <c r="AH46" i="1"/>
  <c r="AG47" i="1"/>
  <c r="AH50" i="1"/>
  <c r="AJ50" i="1" s="1"/>
  <c r="AG54" i="1"/>
  <c r="AH56" i="1"/>
  <c r="AH57" i="1"/>
  <c r="AJ57" i="1" s="1"/>
  <c r="AH60" i="1"/>
  <c r="AJ60" i="1" s="1"/>
  <c r="AG64" i="1"/>
  <c r="AH64" i="1"/>
  <c r="W69" i="1"/>
  <c r="W71" i="1" s="1"/>
  <c r="AF69" i="1"/>
  <c r="AH66" i="1"/>
  <c r="AE70" i="1"/>
  <c r="AH67" i="1"/>
  <c r="AJ67" i="1" s="1"/>
  <c r="C71" i="1"/>
  <c r="AJ18" i="1"/>
  <c r="AJ51" i="1"/>
  <c r="AJ58" i="1"/>
  <c r="AF70" i="1"/>
  <c r="AD72" i="1"/>
  <c r="AD71" i="1"/>
  <c r="AG9" i="1"/>
  <c r="AH12" i="1"/>
  <c r="AJ13" i="1"/>
  <c r="AG16" i="1"/>
  <c r="AH19" i="1"/>
  <c r="AJ19" i="1" s="1"/>
  <c r="AG23" i="1"/>
  <c r="AG26" i="1"/>
  <c r="AH29" i="1"/>
  <c r="AJ29" i="1" s="1"/>
  <c r="AG33" i="1"/>
  <c r="AH36" i="1"/>
  <c r="AJ37" i="1"/>
  <c r="AG43" i="1"/>
  <c r="AG46" i="1"/>
  <c r="AH49" i="1"/>
  <c r="AJ49" i="1" s="1"/>
  <c r="AH52" i="1"/>
  <c r="AJ53" i="1"/>
  <c r="AG56" i="1"/>
  <c r="AH59" i="1"/>
  <c r="AJ59" i="1" s="1"/>
  <c r="AH62" i="1"/>
  <c r="AJ63" i="1"/>
  <c r="AH69" i="1"/>
  <c r="AE69" i="1"/>
  <c r="AE71" i="1" s="1"/>
  <c r="K70" i="1"/>
  <c r="R72" i="1"/>
  <c r="R71" i="1"/>
  <c r="I71" i="1"/>
  <c r="U71" i="1"/>
  <c r="AG65" i="1"/>
  <c r="AG66" i="1"/>
  <c r="H71" i="1"/>
  <c r="N71" i="1"/>
  <c r="T71" i="1"/>
  <c r="Z71" i="1"/>
  <c r="AG69" i="1" l="1"/>
  <c r="AH72" i="1" s="1"/>
  <c r="AJ65" i="1"/>
  <c r="AJ46" i="1"/>
  <c r="AJ33" i="1"/>
  <c r="AJ23" i="1"/>
  <c r="K71" i="1"/>
  <c r="X72" i="1"/>
  <c r="AH70" i="1"/>
  <c r="AJ70" i="1" s="1"/>
  <c r="AG70" i="1"/>
  <c r="AF72" i="1"/>
  <c r="AF71" i="1"/>
  <c r="AJ43" i="1"/>
  <c r="L72" i="1"/>
  <c r="AH71" i="1" l="1"/>
  <c r="AG71" i="1"/>
  <c r="AJ69" i="1"/>
  <c r="AJ71" i="1" l="1"/>
</calcChain>
</file>

<file path=xl/sharedStrings.xml><?xml version="1.0" encoding="utf-8"?>
<sst xmlns="http://schemas.openxmlformats.org/spreadsheetml/2006/main" count="159" uniqueCount="65">
  <si>
    <t xml:space="preserve"> </t>
  </si>
  <si>
    <t>1 классы</t>
  </si>
  <si>
    <t>2 классы</t>
  </si>
  <si>
    <t>3 классы</t>
  </si>
  <si>
    <t>4 классы</t>
  </si>
  <si>
    <t>1 - 4 кл</t>
  </si>
  <si>
    <t>5 классы</t>
  </si>
  <si>
    <t>6 классы</t>
  </si>
  <si>
    <t>7 классы</t>
  </si>
  <si>
    <t>8 классы</t>
  </si>
  <si>
    <t>9 классы</t>
  </si>
  <si>
    <t>5-9 кл.</t>
  </si>
  <si>
    <t>10 классы</t>
  </si>
  <si>
    <t>11 классы</t>
  </si>
  <si>
    <t>12 классы</t>
  </si>
  <si>
    <t>10-12кл.</t>
  </si>
  <si>
    <t>всего</t>
  </si>
  <si>
    <t xml:space="preserve">средняя наполняемость </t>
  </si>
  <si>
    <t>Средняя наполняемость класса</t>
  </si>
  <si>
    <t>кл.</t>
  </si>
  <si>
    <t>уч-ся</t>
  </si>
  <si>
    <t>Школа 1</t>
  </si>
  <si>
    <t>норма</t>
  </si>
  <si>
    <t>скк</t>
  </si>
  <si>
    <t>Школа 2</t>
  </si>
  <si>
    <t>Школа 3</t>
  </si>
  <si>
    <t>Школа 4</t>
  </si>
  <si>
    <t>Школа 5</t>
  </si>
  <si>
    <t>Школа 7</t>
  </si>
  <si>
    <t>класс ЗПР</t>
  </si>
  <si>
    <t>Лицей 9</t>
  </si>
  <si>
    <t>Лицей  10</t>
  </si>
  <si>
    <t>Школа 11</t>
  </si>
  <si>
    <t>класс УО</t>
  </si>
  <si>
    <t>Школа 14</t>
  </si>
  <si>
    <t>Школа 15</t>
  </si>
  <si>
    <t>Школа 16</t>
  </si>
  <si>
    <t>Школа 17</t>
  </si>
  <si>
    <t>Школа 19</t>
  </si>
  <si>
    <t>Школа 20</t>
  </si>
  <si>
    <t>Школа 21</t>
  </si>
  <si>
    <t>Школа 22</t>
  </si>
  <si>
    <t>Школа 25</t>
  </si>
  <si>
    <t>Школа 27</t>
  </si>
  <si>
    <t>класс ЗПР и УО</t>
  </si>
  <si>
    <t>Школа 30</t>
  </si>
  <si>
    <t>Школа 31</t>
  </si>
  <si>
    <t>Школа 32</t>
  </si>
  <si>
    <t>Школа 34</t>
  </si>
  <si>
    <t>Школа 35</t>
  </si>
  <si>
    <t>Школа 37</t>
  </si>
  <si>
    <t>Школа 38</t>
  </si>
  <si>
    <t xml:space="preserve">Школа 39 </t>
  </si>
  <si>
    <t>класс УО и ЗПР</t>
  </si>
  <si>
    <t>Школа 40</t>
  </si>
  <si>
    <t>Школа 51</t>
  </si>
  <si>
    <t>Школа 60</t>
  </si>
  <si>
    <t>ВСОШ № 1</t>
  </si>
  <si>
    <t>Итого:</t>
  </si>
  <si>
    <t>Всего</t>
  </si>
  <si>
    <t>Средняя наполняемость</t>
  </si>
  <si>
    <r>
      <t xml:space="preserve">                                                                   </t>
    </r>
    <r>
      <rPr>
        <b/>
        <i/>
        <sz val="16"/>
        <rFont val="Times New Roman"/>
        <family val="1"/>
        <charset val="204"/>
      </rPr>
      <t xml:space="preserve">   Комплектование муниципальных общеобразовательных учреждений г. Каменска-Уральского на  2018-2019 учебный год </t>
    </r>
    <r>
      <rPr>
        <b/>
        <i/>
        <sz val="12"/>
        <rFont val="Times New Roman"/>
        <family val="1"/>
        <charset val="204"/>
      </rPr>
      <t xml:space="preserve">                                                                         </t>
    </r>
  </si>
  <si>
    <t>углубленное изучение предметов</t>
  </si>
  <si>
    <t>профильное</t>
  </si>
  <si>
    <t>всего углуб-ка  и профильное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</si>
</sst>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5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 applyAlignment="1"/>
    <xf numFmtId="1" fontId="1" fillId="0" borderId="0" xfId="0" applyNumberFormat="1" applyFont="1" applyFill="1" applyAlignment="1"/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Fill="1" applyAlignment="1"/>
    <xf numFmtId="1" fontId="4" fillId="0" borderId="0" xfId="0" applyNumberFormat="1" applyFont="1" applyFill="1" applyAlignment="1"/>
    <xf numFmtId="1" fontId="6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1" fillId="0" borderId="6" xfId="0" applyFont="1" applyFill="1" applyBorder="1" applyAlignment="1"/>
    <xf numFmtId="4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0" fontId="13" fillId="0" borderId="0" xfId="0" applyFont="1" applyFill="1" applyAlignment="1"/>
    <xf numFmtId="0" fontId="1" fillId="0" borderId="0" xfId="0" applyFont="1" applyFill="1" applyAlignment="1">
      <alignment horizontal="center"/>
    </xf>
    <xf numFmtId="0" fontId="14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1" fillId="0" borderId="0" xfId="0" applyNumberFormat="1" applyFont="1" applyFill="1" applyAlignment="1"/>
    <xf numFmtId="0" fontId="3" fillId="0" borderId="0" xfId="0" applyFont="1" applyFill="1" applyAlignment="1"/>
    <xf numFmtId="1" fontId="15" fillId="0" borderId="2" xfId="0" applyNumberFormat="1" applyFont="1" applyFill="1" applyBorder="1" applyAlignment="1">
      <alignment horizontal="center"/>
    </xf>
    <xf numFmtId="164" fontId="15" fillId="0" borderId="2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7" fillId="0" borderId="0" xfId="0" applyFont="1" applyAlignment="1"/>
    <xf numFmtId="0" fontId="17" fillId="0" borderId="0" xfId="0" applyFont="1" applyBorder="1" applyAlignment="1"/>
    <xf numFmtId="0" fontId="17" fillId="0" borderId="0" xfId="0" applyFont="1" applyFill="1" applyBorder="1" applyAlignment="1"/>
    <xf numFmtId="1" fontId="17" fillId="0" borderId="0" xfId="0" applyNumberFormat="1" applyFont="1" applyBorder="1" applyAlignment="1"/>
    <xf numFmtId="0" fontId="16" fillId="0" borderId="0" xfId="0" applyFont="1" applyAlignment="1"/>
    <xf numFmtId="0" fontId="7" fillId="0" borderId="6" xfId="0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0" fontId="6" fillId="0" borderId="6" xfId="0" applyFont="1" applyFill="1" applyBorder="1" applyAlignment="1"/>
    <xf numFmtId="1" fontId="10" fillId="0" borderId="6" xfId="0" applyNumberFormat="1" applyFont="1" applyFill="1" applyBorder="1" applyAlignment="1"/>
    <xf numFmtId="1" fontId="1" fillId="0" borderId="6" xfId="0" applyNumberFormat="1" applyFont="1" applyBorder="1" applyAlignment="1"/>
    <xf numFmtId="164" fontId="1" fillId="0" borderId="6" xfId="0" applyNumberFormat="1" applyFont="1" applyFill="1" applyBorder="1" applyAlignment="1"/>
    <xf numFmtId="0" fontId="1" fillId="0" borderId="6" xfId="0" applyFont="1" applyBorder="1" applyAlignment="1"/>
    <xf numFmtId="0" fontId="9" fillId="0" borderId="2" xfId="0" applyFont="1" applyFill="1" applyBorder="1" applyAlignment="1"/>
    <xf numFmtId="0" fontId="11" fillId="0" borderId="2" xfId="0" applyFont="1" applyFill="1" applyBorder="1" applyAlignment="1"/>
    <xf numFmtId="1" fontId="10" fillId="0" borderId="6" xfId="0" applyNumberFormat="1" applyFont="1" applyBorder="1" applyAlignment="1">
      <alignment horizontal="center"/>
    </xf>
    <xf numFmtId="0" fontId="11" fillId="0" borderId="6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8" fillId="0" borderId="7" xfId="0" applyFont="1" applyFill="1" applyBorder="1"/>
    <xf numFmtId="0" fontId="7" fillId="0" borderId="3" xfId="0" applyFont="1" applyFill="1" applyBorder="1" applyAlignment="1">
      <alignment horizontal="center"/>
    </xf>
    <xf numFmtId="0" fontId="8" fillId="0" borderId="4" xfId="0" applyFont="1" applyFill="1" applyBorder="1"/>
    <xf numFmtId="1" fontId="7" fillId="0" borderId="3" xfId="0" applyNumberFormat="1" applyFont="1" applyFill="1" applyBorder="1" applyAlignment="1">
      <alignment horizontal="center"/>
    </xf>
    <xf numFmtId="16" fontId="7" fillId="2" borderId="3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18" fillId="0" borderId="9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8" fillId="0" borderId="4" xfId="0" applyFont="1" applyFill="1" applyBorder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7" fillId="2" borderId="3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vertical="center" wrapText="1"/>
    </xf>
    <xf numFmtId="0" fontId="8" fillId="0" borderId="8" xfId="0" applyFont="1" applyFill="1" applyBorder="1"/>
    <xf numFmtId="1" fontId="1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E1000"/>
  <sheetViews>
    <sheetView tabSelected="1" topLeftCell="O55" zoomScaleNormal="100" zoomScaleSheetLayoutView="100" workbookViewId="0">
      <selection activeCell="AH74" sqref="AH74"/>
    </sheetView>
  </sheetViews>
  <sheetFormatPr defaultColWidth="14.42578125" defaultRowHeight="15" x14ac:dyDescent="0.25"/>
  <cols>
    <col min="1" max="1" width="11.140625" style="37" customWidth="1"/>
    <col min="2" max="2" width="12.7109375" style="37" customWidth="1"/>
    <col min="3" max="3" width="7.28515625" style="37" bestFit="1" customWidth="1"/>
    <col min="4" max="4" width="10.140625" style="37" bestFit="1" customWidth="1"/>
    <col min="5" max="5" width="6.7109375" style="37" customWidth="1"/>
    <col min="6" max="6" width="7.140625" style="37" customWidth="1"/>
    <col min="7" max="7" width="6.5703125" style="37" customWidth="1"/>
    <col min="8" max="8" width="7" style="37" customWidth="1"/>
    <col min="9" max="9" width="6.28515625" style="37" customWidth="1"/>
    <col min="10" max="10" width="7.28515625" style="37" customWidth="1"/>
    <col min="11" max="11" width="7.85546875" style="37" customWidth="1"/>
    <col min="12" max="12" width="7.7109375" style="37" customWidth="1"/>
    <col min="13" max="22" width="6.5703125" style="37" customWidth="1"/>
    <col min="23" max="30" width="7.140625" style="37" customWidth="1"/>
    <col min="31" max="31" width="6.42578125" style="37" customWidth="1"/>
    <col min="32" max="32" width="7.28515625" style="37" customWidth="1"/>
    <col min="33" max="33" width="7.85546875" style="37" customWidth="1"/>
    <col min="34" max="34" width="9.140625" style="37" customWidth="1"/>
    <col min="35" max="35" width="4.7109375" style="37" hidden="1" customWidth="1"/>
    <col min="36" max="36" width="10.42578125" style="37" customWidth="1"/>
    <col min="37" max="37" width="7.42578125" style="47" customWidth="1"/>
    <col min="38" max="38" width="6.7109375" style="47" customWidth="1"/>
    <col min="39" max="39" width="6.5703125" style="47" customWidth="1"/>
    <col min="40" max="41" width="6.28515625" style="47" customWidth="1"/>
    <col min="42" max="42" width="6.7109375" style="47" customWidth="1"/>
    <col min="43" max="187" width="9.140625" style="4" customWidth="1"/>
    <col min="188" max="256" width="14.42578125" style="4"/>
    <col min="257" max="257" width="10.7109375" style="4" customWidth="1"/>
    <col min="258" max="258" width="8" style="4" customWidth="1"/>
    <col min="259" max="259" width="6.5703125" style="4" customWidth="1"/>
    <col min="260" max="260" width="7.28515625" style="4" customWidth="1"/>
    <col min="261" max="261" width="6.7109375" style="4" customWidth="1"/>
    <col min="262" max="262" width="7.140625" style="4" customWidth="1"/>
    <col min="263" max="263" width="6.5703125" style="4" customWidth="1"/>
    <col min="264" max="264" width="7" style="4" customWidth="1"/>
    <col min="265" max="265" width="6.28515625" style="4" customWidth="1"/>
    <col min="266" max="266" width="7.28515625" style="4" customWidth="1"/>
    <col min="267" max="267" width="7.85546875" style="4" customWidth="1"/>
    <col min="268" max="268" width="7.7109375" style="4" customWidth="1"/>
    <col min="269" max="269" width="6.5703125" style="4" customWidth="1"/>
    <col min="270" max="270" width="9.85546875" style="4" customWidth="1"/>
    <col min="271" max="271" width="6.42578125" style="4" customWidth="1"/>
    <col min="272" max="272" width="6.5703125" style="4" customWidth="1"/>
    <col min="273" max="273" width="6.7109375" style="4" customWidth="1"/>
    <col min="274" max="274" width="6.5703125" style="4" customWidth="1"/>
    <col min="275" max="276" width="6.85546875" style="4" customWidth="1"/>
    <col min="277" max="277" width="6.5703125" style="4" customWidth="1"/>
    <col min="278" max="278" width="7.7109375" style="4" customWidth="1"/>
    <col min="279" max="279" width="8.140625" style="4" customWidth="1"/>
    <col min="280" max="280" width="7.85546875" style="4" customWidth="1"/>
    <col min="281" max="281" width="6.85546875" style="4" customWidth="1"/>
    <col min="282" max="282" width="11.140625" style="4" customWidth="1"/>
    <col min="283" max="283" width="6.5703125" style="4" customWidth="1"/>
    <col min="284" max="286" width="6.7109375" style="4" customWidth="1"/>
    <col min="287" max="287" width="7" style="4" customWidth="1"/>
    <col min="288" max="288" width="7.28515625" style="4" customWidth="1"/>
    <col min="289" max="290" width="9.140625" style="4" customWidth="1"/>
    <col min="291" max="291" width="0" style="4" hidden="1" customWidth="1"/>
    <col min="292" max="292" width="10.7109375" style="4" customWidth="1"/>
    <col min="293" max="293" width="26.140625" style="4" customWidth="1"/>
    <col min="294" max="294" width="12.85546875" style="4" customWidth="1"/>
    <col min="295" max="295" width="16.140625" style="4" customWidth="1"/>
    <col min="296" max="296" width="11" style="4" customWidth="1"/>
    <col min="297" max="443" width="9.140625" style="4" customWidth="1"/>
    <col min="444" max="512" width="14.42578125" style="4"/>
    <col min="513" max="513" width="10.7109375" style="4" customWidth="1"/>
    <col min="514" max="514" width="8" style="4" customWidth="1"/>
    <col min="515" max="515" width="6.5703125" style="4" customWidth="1"/>
    <col min="516" max="516" width="7.28515625" style="4" customWidth="1"/>
    <col min="517" max="517" width="6.7109375" style="4" customWidth="1"/>
    <col min="518" max="518" width="7.140625" style="4" customWidth="1"/>
    <col min="519" max="519" width="6.5703125" style="4" customWidth="1"/>
    <col min="520" max="520" width="7" style="4" customWidth="1"/>
    <col min="521" max="521" width="6.28515625" style="4" customWidth="1"/>
    <col min="522" max="522" width="7.28515625" style="4" customWidth="1"/>
    <col min="523" max="523" width="7.85546875" style="4" customWidth="1"/>
    <col min="524" max="524" width="7.7109375" style="4" customWidth="1"/>
    <col min="525" max="525" width="6.5703125" style="4" customWidth="1"/>
    <col min="526" max="526" width="9.85546875" style="4" customWidth="1"/>
    <col min="527" max="527" width="6.42578125" style="4" customWidth="1"/>
    <col min="528" max="528" width="6.5703125" style="4" customWidth="1"/>
    <col min="529" max="529" width="6.7109375" style="4" customWidth="1"/>
    <col min="530" max="530" width="6.5703125" style="4" customWidth="1"/>
    <col min="531" max="532" width="6.85546875" style="4" customWidth="1"/>
    <col min="533" max="533" width="6.5703125" style="4" customWidth="1"/>
    <col min="534" max="534" width="7.7109375" style="4" customWidth="1"/>
    <col min="535" max="535" width="8.140625" style="4" customWidth="1"/>
    <col min="536" max="536" width="7.85546875" style="4" customWidth="1"/>
    <col min="537" max="537" width="6.85546875" style="4" customWidth="1"/>
    <col min="538" max="538" width="11.140625" style="4" customWidth="1"/>
    <col min="539" max="539" width="6.5703125" style="4" customWidth="1"/>
    <col min="540" max="542" width="6.7109375" style="4" customWidth="1"/>
    <col min="543" max="543" width="7" style="4" customWidth="1"/>
    <col min="544" max="544" width="7.28515625" style="4" customWidth="1"/>
    <col min="545" max="546" width="9.140625" style="4" customWidth="1"/>
    <col min="547" max="547" width="0" style="4" hidden="1" customWidth="1"/>
    <col min="548" max="548" width="10.7109375" style="4" customWidth="1"/>
    <col min="549" max="549" width="26.140625" style="4" customWidth="1"/>
    <col min="550" max="550" width="12.85546875" style="4" customWidth="1"/>
    <col min="551" max="551" width="16.140625" style="4" customWidth="1"/>
    <col min="552" max="552" width="11" style="4" customWidth="1"/>
    <col min="553" max="699" width="9.140625" style="4" customWidth="1"/>
    <col min="700" max="768" width="14.42578125" style="4"/>
    <col min="769" max="769" width="10.7109375" style="4" customWidth="1"/>
    <col min="770" max="770" width="8" style="4" customWidth="1"/>
    <col min="771" max="771" width="6.5703125" style="4" customWidth="1"/>
    <col min="772" max="772" width="7.28515625" style="4" customWidth="1"/>
    <col min="773" max="773" width="6.7109375" style="4" customWidth="1"/>
    <col min="774" max="774" width="7.140625" style="4" customWidth="1"/>
    <col min="775" max="775" width="6.5703125" style="4" customWidth="1"/>
    <col min="776" max="776" width="7" style="4" customWidth="1"/>
    <col min="777" max="777" width="6.28515625" style="4" customWidth="1"/>
    <col min="778" max="778" width="7.28515625" style="4" customWidth="1"/>
    <col min="779" max="779" width="7.85546875" style="4" customWidth="1"/>
    <col min="780" max="780" width="7.7109375" style="4" customWidth="1"/>
    <col min="781" max="781" width="6.5703125" style="4" customWidth="1"/>
    <col min="782" max="782" width="9.85546875" style="4" customWidth="1"/>
    <col min="783" max="783" width="6.42578125" style="4" customWidth="1"/>
    <col min="784" max="784" width="6.5703125" style="4" customWidth="1"/>
    <col min="785" max="785" width="6.7109375" style="4" customWidth="1"/>
    <col min="786" max="786" width="6.5703125" style="4" customWidth="1"/>
    <col min="787" max="788" width="6.85546875" style="4" customWidth="1"/>
    <col min="789" max="789" width="6.5703125" style="4" customWidth="1"/>
    <col min="790" max="790" width="7.7109375" style="4" customWidth="1"/>
    <col min="791" max="791" width="8.140625" style="4" customWidth="1"/>
    <col min="792" max="792" width="7.85546875" style="4" customWidth="1"/>
    <col min="793" max="793" width="6.85546875" style="4" customWidth="1"/>
    <col min="794" max="794" width="11.140625" style="4" customWidth="1"/>
    <col min="795" max="795" width="6.5703125" style="4" customWidth="1"/>
    <col min="796" max="798" width="6.7109375" style="4" customWidth="1"/>
    <col min="799" max="799" width="7" style="4" customWidth="1"/>
    <col min="800" max="800" width="7.28515625" style="4" customWidth="1"/>
    <col min="801" max="802" width="9.140625" style="4" customWidth="1"/>
    <col min="803" max="803" width="0" style="4" hidden="1" customWidth="1"/>
    <col min="804" max="804" width="10.7109375" style="4" customWidth="1"/>
    <col min="805" max="805" width="26.140625" style="4" customWidth="1"/>
    <col min="806" max="806" width="12.85546875" style="4" customWidth="1"/>
    <col min="807" max="807" width="16.140625" style="4" customWidth="1"/>
    <col min="808" max="808" width="11" style="4" customWidth="1"/>
    <col min="809" max="955" width="9.140625" style="4" customWidth="1"/>
    <col min="956" max="1024" width="14.42578125" style="4"/>
    <col min="1025" max="1025" width="10.7109375" style="4" customWidth="1"/>
    <col min="1026" max="1026" width="8" style="4" customWidth="1"/>
    <col min="1027" max="1027" width="6.5703125" style="4" customWidth="1"/>
    <col min="1028" max="1028" width="7.28515625" style="4" customWidth="1"/>
    <col min="1029" max="1029" width="6.7109375" style="4" customWidth="1"/>
    <col min="1030" max="1030" width="7.140625" style="4" customWidth="1"/>
    <col min="1031" max="1031" width="6.5703125" style="4" customWidth="1"/>
    <col min="1032" max="1032" width="7" style="4" customWidth="1"/>
    <col min="1033" max="1033" width="6.28515625" style="4" customWidth="1"/>
    <col min="1034" max="1034" width="7.28515625" style="4" customWidth="1"/>
    <col min="1035" max="1035" width="7.85546875" style="4" customWidth="1"/>
    <col min="1036" max="1036" width="7.7109375" style="4" customWidth="1"/>
    <col min="1037" max="1037" width="6.5703125" style="4" customWidth="1"/>
    <col min="1038" max="1038" width="9.85546875" style="4" customWidth="1"/>
    <col min="1039" max="1039" width="6.42578125" style="4" customWidth="1"/>
    <col min="1040" max="1040" width="6.5703125" style="4" customWidth="1"/>
    <col min="1041" max="1041" width="6.7109375" style="4" customWidth="1"/>
    <col min="1042" max="1042" width="6.5703125" style="4" customWidth="1"/>
    <col min="1043" max="1044" width="6.85546875" style="4" customWidth="1"/>
    <col min="1045" max="1045" width="6.5703125" style="4" customWidth="1"/>
    <col min="1046" max="1046" width="7.7109375" style="4" customWidth="1"/>
    <col min="1047" max="1047" width="8.140625" style="4" customWidth="1"/>
    <col min="1048" max="1048" width="7.85546875" style="4" customWidth="1"/>
    <col min="1049" max="1049" width="6.85546875" style="4" customWidth="1"/>
    <col min="1050" max="1050" width="11.140625" style="4" customWidth="1"/>
    <col min="1051" max="1051" width="6.5703125" style="4" customWidth="1"/>
    <col min="1052" max="1054" width="6.7109375" style="4" customWidth="1"/>
    <col min="1055" max="1055" width="7" style="4" customWidth="1"/>
    <col min="1056" max="1056" width="7.28515625" style="4" customWidth="1"/>
    <col min="1057" max="1058" width="9.140625" style="4" customWidth="1"/>
    <col min="1059" max="1059" width="0" style="4" hidden="1" customWidth="1"/>
    <col min="1060" max="1060" width="10.7109375" style="4" customWidth="1"/>
    <col min="1061" max="1061" width="26.140625" style="4" customWidth="1"/>
    <col min="1062" max="1062" width="12.85546875" style="4" customWidth="1"/>
    <col min="1063" max="1063" width="16.140625" style="4" customWidth="1"/>
    <col min="1064" max="1064" width="11" style="4" customWidth="1"/>
    <col min="1065" max="1211" width="9.140625" style="4" customWidth="1"/>
    <col min="1212" max="1280" width="14.42578125" style="4"/>
    <col min="1281" max="1281" width="10.7109375" style="4" customWidth="1"/>
    <col min="1282" max="1282" width="8" style="4" customWidth="1"/>
    <col min="1283" max="1283" width="6.5703125" style="4" customWidth="1"/>
    <col min="1284" max="1284" width="7.28515625" style="4" customWidth="1"/>
    <col min="1285" max="1285" width="6.7109375" style="4" customWidth="1"/>
    <col min="1286" max="1286" width="7.140625" style="4" customWidth="1"/>
    <col min="1287" max="1287" width="6.5703125" style="4" customWidth="1"/>
    <col min="1288" max="1288" width="7" style="4" customWidth="1"/>
    <col min="1289" max="1289" width="6.28515625" style="4" customWidth="1"/>
    <col min="1290" max="1290" width="7.28515625" style="4" customWidth="1"/>
    <col min="1291" max="1291" width="7.85546875" style="4" customWidth="1"/>
    <col min="1292" max="1292" width="7.7109375" style="4" customWidth="1"/>
    <col min="1293" max="1293" width="6.5703125" style="4" customWidth="1"/>
    <col min="1294" max="1294" width="9.85546875" style="4" customWidth="1"/>
    <col min="1295" max="1295" width="6.42578125" style="4" customWidth="1"/>
    <col min="1296" max="1296" width="6.5703125" style="4" customWidth="1"/>
    <col min="1297" max="1297" width="6.7109375" style="4" customWidth="1"/>
    <col min="1298" max="1298" width="6.5703125" style="4" customWidth="1"/>
    <col min="1299" max="1300" width="6.85546875" style="4" customWidth="1"/>
    <col min="1301" max="1301" width="6.5703125" style="4" customWidth="1"/>
    <col min="1302" max="1302" width="7.7109375" style="4" customWidth="1"/>
    <col min="1303" max="1303" width="8.140625" style="4" customWidth="1"/>
    <col min="1304" max="1304" width="7.85546875" style="4" customWidth="1"/>
    <col min="1305" max="1305" width="6.85546875" style="4" customWidth="1"/>
    <col min="1306" max="1306" width="11.140625" style="4" customWidth="1"/>
    <col min="1307" max="1307" width="6.5703125" style="4" customWidth="1"/>
    <col min="1308" max="1310" width="6.7109375" style="4" customWidth="1"/>
    <col min="1311" max="1311" width="7" style="4" customWidth="1"/>
    <col min="1312" max="1312" width="7.28515625" style="4" customWidth="1"/>
    <col min="1313" max="1314" width="9.140625" style="4" customWidth="1"/>
    <col min="1315" max="1315" width="0" style="4" hidden="1" customWidth="1"/>
    <col min="1316" max="1316" width="10.7109375" style="4" customWidth="1"/>
    <col min="1317" max="1317" width="26.140625" style="4" customWidth="1"/>
    <col min="1318" max="1318" width="12.85546875" style="4" customWidth="1"/>
    <col min="1319" max="1319" width="16.140625" style="4" customWidth="1"/>
    <col min="1320" max="1320" width="11" style="4" customWidth="1"/>
    <col min="1321" max="1467" width="9.140625" style="4" customWidth="1"/>
    <col min="1468" max="1536" width="14.42578125" style="4"/>
    <col min="1537" max="1537" width="10.7109375" style="4" customWidth="1"/>
    <col min="1538" max="1538" width="8" style="4" customWidth="1"/>
    <col min="1539" max="1539" width="6.5703125" style="4" customWidth="1"/>
    <col min="1540" max="1540" width="7.28515625" style="4" customWidth="1"/>
    <col min="1541" max="1541" width="6.7109375" style="4" customWidth="1"/>
    <col min="1542" max="1542" width="7.140625" style="4" customWidth="1"/>
    <col min="1543" max="1543" width="6.5703125" style="4" customWidth="1"/>
    <col min="1544" max="1544" width="7" style="4" customWidth="1"/>
    <col min="1545" max="1545" width="6.28515625" style="4" customWidth="1"/>
    <col min="1546" max="1546" width="7.28515625" style="4" customWidth="1"/>
    <col min="1547" max="1547" width="7.85546875" style="4" customWidth="1"/>
    <col min="1548" max="1548" width="7.7109375" style="4" customWidth="1"/>
    <col min="1549" max="1549" width="6.5703125" style="4" customWidth="1"/>
    <col min="1550" max="1550" width="9.85546875" style="4" customWidth="1"/>
    <col min="1551" max="1551" width="6.42578125" style="4" customWidth="1"/>
    <col min="1552" max="1552" width="6.5703125" style="4" customWidth="1"/>
    <col min="1553" max="1553" width="6.7109375" style="4" customWidth="1"/>
    <col min="1554" max="1554" width="6.5703125" style="4" customWidth="1"/>
    <col min="1555" max="1556" width="6.85546875" style="4" customWidth="1"/>
    <col min="1557" max="1557" width="6.5703125" style="4" customWidth="1"/>
    <col min="1558" max="1558" width="7.7109375" style="4" customWidth="1"/>
    <col min="1559" max="1559" width="8.140625" style="4" customWidth="1"/>
    <col min="1560" max="1560" width="7.85546875" style="4" customWidth="1"/>
    <col min="1561" max="1561" width="6.85546875" style="4" customWidth="1"/>
    <col min="1562" max="1562" width="11.140625" style="4" customWidth="1"/>
    <col min="1563" max="1563" width="6.5703125" style="4" customWidth="1"/>
    <col min="1564" max="1566" width="6.7109375" style="4" customWidth="1"/>
    <col min="1567" max="1567" width="7" style="4" customWidth="1"/>
    <col min="1568" max="1568" width="7.28515625" style="4" customWidth="1"/>
    <col min="1569" max="1570" width="9.140625" style="4" customWidth="1"/>
    <col min="1571" max="1571" width="0" style="4" hidden="1" customWidth="1"/>
    <col min="1572" max="1572" width="10.7109375" style="4" customWidth="1"/>
    <col min="1573" max="1573" width="26.140625" style="4" customWidth="1"/>
    <col min="1574" max="1574" width="12.85546875" style="4" customWidth="1"/>
    <col min="1575" max="1575" width="16.140625" style="4" customWidth="1"/>
    <col min="1576" max="1576" width="11" style="4" customWidth="1"/>
    <col min="1577" max="1723" width="9.140625" style="4" customWidth="1"/>
    <col min="1724" max="1792" width="14.42578125" style="4"/>
    <col min="1793" max="1793" width="10.7109375" style="4" customWidth="1"/>
    <col min="1794" max="1794" width="8" style="4" customWidth="1"/>
    <col min="1795" max="1795" width="6.5703125" style="4" customWidth="1"/>
    <col min="1796" max="1796" width="7.28515625" style="4" customWidth="1"/>
    <col min="1797" max="1797" width="6.7109375" style="4" customWidth="1"/>
    <col min="1798" max="1798" width="7.140625" style="4" customWidth="1"/>
    <col min="1799" max="1799" width="6.5703125" style="4" customWidth="1"/>
    <col min="1800" max="1800" width="7" style="4" customWidth="1"/>
    <col min="1801" max="1801" width="6.28515625" style="4" customWidth="1"/>
    <col min="1802" max="1802" width="7.28515625" style="4" customWidth="1"/>
    <col min="1803" max="1803" width="7.85546875" style="4" customWidth="1"/>
    <col min="1804" max="1804" width="7.7109375" style="4" customWidth="1"/>
    <col min="1805" max="1805" width="6.5703125" style="4" customWidth="1"/>
    <col min="1806" max="1806" width="9.85546875" style="4" customWidth="1"/>
    <col min="1807" max="1807" width="6.42578125" style="4" customWidth="1"/>
    <col min="1808" max="1808" width="6.5703125" style="4" customWidth="1"/>
    <col min="1809" max="1809" width="6.7109375" style="4" customWidth="1"/>
    <col min="1810" max="1810" width="6.5703125" style="4" customWidth="1"/>
    <col min="1811" max="1812" width="6.85546875" style="4" customWidth="1"/>
    <col min="1813" max="1813" width="6.5703125" style="4" customWidth="1"/>
    <col min="1814" max="1814" width="7.7109375" style="4" customWidth="1"/>
    <col min="1815" max="1815" width="8.140625" style="4" customWidth="1"/>
    <col min="1816" max="1816" width="7.85546875" style="4" customWidth="1"/>
    <col min="1817" max="1817" width="6.85546875" style="4" customWidth="1"/>
    <col min="1818" max="1818" width="11.140625" style="4" customWidth="1"/>
    <col min="1819" max="1819" width="6.5703125" style="4" customWidth="1"/>
    <col min="1820" max="1822" width="6.7109375" style="4" customWidth="1"/>
    <col min="1823" max="1823" width="7" style="4" customWidth="1"/>
    <col min="1824" max="1824" width="7.28515625" style="4" customWidth="1"/>
    <col min="1825" max="1826" width="9.140625" style="4" customWidth="1"/>
    <col min="1827" max="1827" width="0" style="4" hidden="1" customWidth="1"/>
    <col min="1828" max="1828" width="10.7109375" style="4" customWidth="1"/>
    <col min="1829" max="1829" width="26.140625" style="4" customWidth="1"/>
    <col min="1830" max="1830" width="12.85546875" style="4" customWidth="1"/>
    <col min="1831" max="1831" width="16.140625" style="4" customWidth="1"/>
    <col min="1832" max="1832" width="11" style="4" customWidth="1"/>
    <col min="1833" max="1979" width="9.140625" style="4" customWidth="1"/>
    <col min="1980" max="2048" width="14.42578125" style="4"/>
    <col min="2049" max="2049" width="10.7109375" style="4" customWidth="1"/>
    <col min="2050" max="2050" width="8" style="4" customWidth="1"/>
    <col min="2051" max="2051" width="6.5703125" style="4" customWidth="1"/>
    <col min="2052" max="2052" width="7.28515625" style="4" customWidth="1"/>
    <col min="2053" max="2053" width="6.7109375" style="4" customWidth="1"/>
    <col min="2054" max="2054" width="7.140625" style="4" customWidth="1"/>
    <col min="2055" max="2055" width="6.5703125" style="4" customWidth="1"/>
    <col min="2056" max="2056" width="7" style="4" customWidth="1"/>
    <col min="2057" max="2057" width="6.28515625" style="4" customWidth="1"/>
    <col min="2058" max="2058" width="7.28515625" style="4" customWidth="1"/>
    <col min="2059" max="2059" width="7.85546875" style="4" customWidth="1"/>
    <col min="2060" max="2060" width="7.7109375" style="4" customWidth="1"/>
    <col min="2061" max="2061" width="6.5703125" style="4" customWidth="1"/>
    <col min="2062" max="2062" width="9.85546875" style="4" customWidth="1"/>
    <col min="2063" max="2063" width="6.42578125" style="4" customWidth="1"/>
    <col min="2064" max="2064" width="6.5703125" style="4" customWidth="1"/>
    <col min="2065" max="2065" width="6.7109375" style="4" customWidth="1"/>
    <col min="2066" max="2066" width="6.5703125" style="4" customWidth="1"/>
    <col min="2067" max="2068" width="6.85546875" style="4" customWidth="1"/>
    <col min="2069" max="2069" width="6.5703125" style="4" customWidth="1"/>
    <col min="2070" max="2070" width="7.7109375" style="4" customWidth="1"/>
    <col min="2071" max="2071" width="8.140625" style="4" customWidth="1"/>
    <col min="2072" max="2072" width="7.85546875" style="4" customWidth="1"/>
    <col min="2073" max="2073" width="6.85546875" style="4" customWidth="1"/>
    <col min="2074" max="2074" width="11.140625" style="4" customWidth="1"/>
    <col min="2075" max="2075" width="6.5703125" style="4" customWidth="1"/>
    <col min="2076" max="2078" width="6.7109375" style="4" customWidth="1"/>
    <col min="2079" max="2079" width="7" style="4" customWidth="1"/>
    <col min="2080" max="2080" width="7.28515625" style="4" customWidth="1"/>
    <col min="2081" max="2082" width="9.140625" style="4" customWidth="1"/>
    <col min="2083" max="2083" width="0" style="4" hidden="1" customWidth="1"/>
    <col min="2084" max="2084" width="10.7109375" style="4" customWidth="1"/>
    <col min="2085" max="2085" width="26.140625" style="4" customWidth="1"/>
    <col min="2086" max="2086" width="12.85546875" style="4" customWidth="1"/>
    <col min="2087" max="2087" width="16.140625" style="4" customWidth="1"/>
    <col min="2088" max="2088" width="11" style="4" customWidth="1"/>
    <col min="2089" max="2235" width="9.140625" style="4" customWidth="1"/>
    <col min="2236" max="2304" width="14.42578125" style="4"/>
    <col min="2305" max="2305" width="10.7109375" style="4" customWidth="1"/>
    <col min="2306" max="2306" width="8" style="4" customWidth="1"/>
    <col min="2307" max="2307" width="6.5703125" style="4" customWidth="1"/>
    <col min="2308" max="2308" width="7.28515625" style="4" customWidth="1"/>
    <col min="2309" max="2309" width="6.7109375" style="4" customWidth="1"/>
    <col min="2310" max="2310" width="7.140625" style="4" customWidth="1"/>
    <col min="2311" max="2311" width="6.5703125" style="4" customWidth="1"/>
    <col min="2312" max="2312" width="7" style="4" customWidth="1"/>
    <col min="2313" max="2313" width="6.28515625" style="4" customWidth="1"/>
    <col min="2314" max="2314" width="7.28515625" style="4" customWidth="1"/>
    <col min="2315" max="2315" width="7.85546875" style="4" customWidth="1"/>
    <col min="2316" max="2316" width="7.7109375" style="4" customWidth="1"/>
    <col min="2317" max="2317" width="6.5703125" style="4" customWidth="1"/>
    <col min="2318" max="2318" width="9.85546875" style="4" customWidth="1"/>
    <col min="2319" max="2319" width="6.42578125" style="4" customWidth="1"/>
    <col min="2320" max="2320" width="6.5703125" style="4" customWidth="1"/>
    <col min="2321" max="2321" width="6.7109375" style="4" customWidth="1"/>
    <col min="2322" max="2322" width="6.5703125" style="4" customWidth="1"/>
    <col min="2323" max="2324" width="6.85546875" style="4" customWidth="1"/>
    <col min="2325" max="2325" width="6.5703125" style="4" customWidth="1"/>
    <col min="2326" max="2326" width="7.7109375" style="4" customWidth="1"/>
    <col min="2327" max="2327" width="8.140625" style="4" customWidth="1"/>
    <col min="2328" max="2328" width="7.85546875" style="4" customWidth="1"/>
    <col min="2329" max="2329" width="6.85546875" style="4" customWidth="1"/>
    <col min="2330" max="2330" width="11.140625" style="4" customWidth="1"/>
    <col min="2331" max="2331" width="6.5703125" style="4" customWidth="1"/>
    <col min="2332" max="2334" width="6.7109375" style="4" customWidth="1"/>
    <col min="2335" max="2335" width="7" style="4" customWidth="1"/>
    <col min="2336" max="2336" width="7.28515625" style="4" customWidth="1"/>
    <col min="2337" max="2338" width="9.140625" style="4" customWidth="1"/>
    <col min="2339" max="2339" width="0" style="4" hidden="1" customWidth="1"/>
    <col min="2340" max="2340" width="10.7109375" style="4" customWidth="1"/>
    <col min="2341" max="2341" width="26.140625" style="4" customWidth="1"/>
    <col min="2342" max="2342" width="12.85546875" style="4" customWidth="1"/>
    <col min="2343" max="2343" width="16.140625" style="4" customWidth="1"/>
    <col min="2344" max="2344" width="11" style="4" customWidth="1"/>
    <col min="2345" max="2491" width="9.140625" style="4" customWidth="1"/>
    <col min="2492" max="2560" width="14.42578125" style="4"/>
    <col min="2561" max="2561" width="10.7109375" style="4" customWidth="1"/>
    <col min="2562" max="2562" width="8" style="4" customWidth="1"/>
    <col min="2563" max="2563" width="6.5703125" style="4" customWidth="1"/>
    <col min="2564" max="2564" width="7.28515625" style="4" customWidth="1"/>
    <col min="2565" max="2565" width="6.7109375" style="4" customWidth="1"/>
    <col min="2566" max="2566" width="7.140625" style="4" customWidth="1"/>
    <col min="2567" max="2567" width="6.5703125" style="4" customWidth="1"/>
    <col min="2568" max="2568" width="7" style="4" customWidth="1"/>
    <col min="2569" max="2569" width="6.28515625" style="4" customWidth="1"/>
    <col min="2570" max="2570" width="7.28515625" style="4" customWidth="1"/>
    <col min="2571" max="2571" width="7.85546875" style="4" customWidth="1"/>
    <col min="2572" max="2572" width="7.7109375" style="4" customWidth="1"/>
    <col min="2573" max="2573" width="6.5703125" style="4" customWidth="1"/>
    <col min="2574" max="2574" width="9.85546875" style="4" customWidth="1"/>
    <col min="2575" max="2575" width="6.42578125" style="4" customWidth="1"/>
    <col min="2576" max="2576" width="6.5703125" style="4" customWidth="1"/>
    <col min="2577" max="2577" width="6.7109375" style="4" customWidth="1"/>
    <col min="2578" max="2578" width="6.5703125" style="4" customWidth="1"/>
    <col min="2579" max="2580" width="6.85546875" style="4" customWidth="1"/>
    <col min="2581" max="2581" width="6.5703125" style="4" customWidth="1"/>
    <col min="2582" max="2582" width="7.7109375" style="4" customWidth="1"/>
    <col min="2583" max="2583" width="8.140625" style="4" customWidth="1"/>
    <col min="2584" max="2584" width="7.85546875" style="4" customWidth="1"/>
    <col min="2585" max="2585" width="6.85546875" style="4" customWidth="1"/>
    <col min="2586" max="2586" width="11.140625" style="4" customWidth="1"/>
    <col min="2587" max="2587" width="6.5703125" style="4" customWidth="1"/>
    <col min="2588" max="2590" width="6.7109375" style="4" customWidth="1"/>
    <col min="2591" max="2591" width="7" style="4" customWidth="1"/>
    <col min="2592" max="2592" width="7.28515625" style="4" customWidth="1"/>
    <col min="2593" max="2594" width="9.140625" style="4" customWidth="1"/>
    <col min="2595" max="2595" width="0" style="4" hidden="1" customWidth="1"/>
    <col min="2596" max="2596" width="10.7109375" style="4" customWidth="1"/>
    <col min="2597" max="2597" width="26.140625" style="4" customWidth="1"/>
    <col min="2598" max="2598" width="12.85546875" style="4" customWidth="1"/>
    <col min="2599" max="2599" width="16.140625" style="4" customWidth="1"/>
    <col min="2600" max="2600" width="11" style="4" customWidth="1"/>
    <col min="2601" max="2747" width="9.140625" style="4" customWidth="1"/>
    <col min="2748" max="2816" width="14.42578125" style="4"/>
    <col min="2817" max="2817" width="10.7109375" style="4" customWidth="1"/>
    <col min="2818" max="2818" width="8" style="4" customWidth="1"/>
    <col min="2819" max="2819" width="6.5703125" style="4" customWidth="1"/>
    <col min="2820" max="2820" width="7.28515625" style="4" customWidth="1"/>
    <col min="2821" max="2821" width="6.7109375" style="4" customWidth="1"/>
    <col min="2822" max="2822" width="7.140625" style="4" customWidth="1"/>
    <col min="2823" max="2823" width="6.5703125" style="4" customWidth="1"/>
    <col min="2824" max="2824" width="7" style="4" customWidth="1"/>
    <col min="2825" max="2825" width="6.28515625" style="4" customWidth="1"/>
    <col min="2826" max="2826" width="7.28515625" style="4" customWidth="1"/>
    <col min="2827" max="2827" width="7.85546875" style="4" customWidth="1"/>
    <col min="2828" max="2828" width="7.7109375" style="4" customWidth="1"/>
    <col min="2829" max="2829" width="6.5703125" style="4" customWidth="1"/>
    <col min="2830" max="2830" width="9.85546875" style="4" customWidth="1"/>
    <col min="2831" max="2831" width="6.42578125" style="4" customWidth="1"/>
    <col min="2832" max="2832" width="6.5703125" style="4" customWidth="1"/>
    <col min="2833" max="2833" width="6.7109375" style="4" customWidth="1"/>
    <col min="2834" max="2834" width="6.5703125" style="4" customWidth="1"/>
    <col min="2835" max="2836" width="6.85546875" style="4" customWidth="1"/>
    <col min="2837" max="2837" width="6.5703125" style="4" customWidth="1"/>
    <col min="2838" max="2838" width="7.7109375" style="4" customWidth="1"/>
    <col min="2839" max="2839" width="8.140625" style="4" customWidth="1"/>
    <col min="2840" max="2840" width="7.85546875" style="4" customWidth="1"/>
    <col min="2841" max="2841" width="6.85546875" style="4" customWidth="1"/>
    <col min="2842" max="2842" width="11.140625" style="4" customWidth="1"/>
    <col min="2843" max="2843" width="6.5703125" style="4" customWidth="1"/>
    <col min="2844" max="2846" width="6.7109375" style="4" customWidth="1"/>
    <col min="2847" max="2847" width="7" style="4" customWidth="1"/>
    <col min="2848" max="2848" width="7.28515625" style="4" customWidth="1"/>
    <col min="2849" max="2850" width="9.140625" style="4" customWidth="1"/>
    <col min="2851" max="2851" width="0" style="4" hidden="1" customWidth="1"/>
    <col min="2852" max="2852" width="10.7109375" style="4" customWidth="1"/>
    <col min="2853" max="2853" width="26.140625" style="4" customWidth="1"/>
    <col min="2854" max="2854" width="12.85546875" style="4" customWidth="1"/>
    <col min="2855" max="2855" width="16.140625" style="4" customWidth="1"/>
    <col min="2856" max="2856" width="11" style="4" customWidth="1"/>
    <col min="2857" max="3003" width="9.140625" style="4" customWidth="1"/>
    <col min="3004" max="3072" width="14.42578125" style="4"/>
    <col min="3073" max="3073" width="10.7109375" style="4" customWidth="1"/>
    <col min="3074" max="3074" width="8" style="4" customWidth="1"/>
    <col min="3075" max="3075" width="6.5703125" style="4" customWidth="1"/>
    <col min="3076" max="3076" width="7.28515625" style="4" customWidth="1"/>
    <col min="3077" max="3077" width="6.7109375" style="4" customWidth="1"/>
    <col min="3078" max="3078" width="7.140625" style="4" customWidth="1"/>
    <col min="3079" max="3079" width="6.5703125" style="4" customWidth="1"/>
    <col min="3080" max="3080" width="7" style="4" customWidth="1"/>
    <col min="3081" max="3081" width="6.28515625" style="4" customWidth="1"/>
    <col min="3082" max="3082" width="7.28515625" style="4" customWidth="1"/>
    <col min="3083" max="3083" width="7.85546875" style="4" customWidth="1"/>
    <col min="3084" max="3084" width="7.7109375" style="4" customWidth="1"/>
    <col min="3085" max="3085" width="6.5703125" style="4" customWidth="1"/>
    <col min="3086" max="3086" width="9.85546875" style="4" customWidth="1"/>
    <col min="3087" max="3087" width="6.42578125" style="4" customWidth="1"/>
    <col min="3088" max="3088" width="6.5703125" style="4" customWidth="1"/>
    <col min="3089" max="3089" width="6.7109375" style="4" customWidth="1"/>
    <col min="3090" max="3090" width="6.5703125" style="4" customWidth="1"/>
    <col min="3091" max="3092" width="6.85546875" style="4" customWidth="1"/>
    <col min="3093" max="3093" width="6.5703125" style="4" customWidth="1"/>
    <col min="3094" max="3094" width="7.7109375" style="4" customWidth="1"/>
    <col min="3095" max="3095" width="8.140625" style="4" customWidth="1"/>
    <col min="3096" max="3096" width="7.85546875" style="4" customWidth="1"/>
    <col min="3097" max="3097" width="6.85546875" style="4" customWidth="1"/>
    <col min="3098" max="3098" width="11.140625" style="4" customWidth="1"/>
    <col min="3099" max="3099" width="6.5703125" style="4" customWidth="1"/>
    <col min="3100" max="3102" width="6.7109375" style="4" customWidth="1"/>
    <col min="3103" max="3103" width="7" style="4" customWidth="1"/>
    <col min="3104" max="3104" width="7.28515625" style="4" customWidth="1"/>
    <col min="3105" max="3106" width="9.140625" style="4" customWidth="1"/>
    <col min="3107" max="3107" width="0" style="4" hidden="1" customWidth="1"/>
    <col min="3108" max="3108" width="10.7109375" style="4" customWidth="1"/>
    <col min="3109" max="3109" width="26.140625" style="4" customWidth="1"/>
    <col min="3110" max="3110" width="12.85546875" style="4" customWidth="1"/>
    <col min="3111" max="3111" width="16.140625" style="4" customWidth="1"/>
    <col min="3112" max="3112" width="11" style="4" customWidth="1"/>
    <col min="3113" max="3259" width="9.140625" style="4" customWidth="1"/>
    <col min="3260" max="3328" width="14.42578125" style="4"/>
    <col min="3329" max="3329" width="10.7109375" style="4" customWidth="1"/>
    <col min="3330" max="3330" width="8" style="4" customWidth="1"/>
    <col min="3331" max="3331" width="6.5703125" style="4" customWidth="1"/>
    <col min="3332" max="3332" width="7.28515625" style="4" customWidth="1"/>
    <col min="3333" max="3333" width="6.7109375" style="4" customWidth="1"/>
    <col min="3334" max="3334" width="7.140625" style="4" customWidth="1"/>
    <col min="3335" max="3335" width="6.5703125" style="4" customWidth="1"/>
    <col min="3336" max="3336" width="7" style="4" customWidth="1"/>
    <col min="3337" max="3337" width="6.28515625" style="4" customWidth="1"/>
    <col min="3338" max="3338" width="7.28515625" style="4" customWidth="1"/>
    <col min="3339" max="3339" width="7.85546875" style="4" customWidth="1"/>
    <col min="3340" max="3340" width="7.7109375" style="4" customWidth="1"/>
    <col min="3341" max="3341" width="6.5703125" style="4" customWidth="1"/>
    <col min="3342" max="3342" width="9.85546875" style="4" customWidth="1"/>
    <col min="3343" max="3343" width="6.42578125" style="4" customWidth="1"/>
    <col min="3344" max="3344" width="6.5703125" style="4" customWidth="1"/>
    <col min="3345" max="3345" width="6.7109375" style="4" customWidth="1"/>
    <col min="3346" max="3346" width="6.5703125" style="4" customWidth="1"/>
    <col min="3347" max="3348" width="6.85546875" style="4" customWidth="1"/>
    <col min="3349" max="3349" width="6.5703125" style="4" customWidth="1"/>
    <col min="3350" max="3350" width="7.7109375" style="4" customWidth="1"/>
    <col min="3351" max="3351" width="8.140625" style="4" customWidth="1"/>
    <col min="3352" max="3352" width="7.85546875" style="4" customWidth="1"/>
    <col min="3353" max="3353" width="6.85546875" style="4" customWidth="1"/>
    <col min="3354" max="3354" width="11.140625" style="4" customWidth="1"/>
    <col min="3355" max="3355" width="6.5703125" style="4" customWidth="1"/>
    <col min="3356" max="3358" width="6.7109375" style="4" customWidth="1"/>
    <col min="3359" max="3359" width="7" style="4" customWidth="1"/>
    <col min="3360" max="3360" width="7.28515625" style="4" customWidth="1"/>
    <col min="3361" max="3362" width="9.140625" style="4" customWidth="1"/>
    <col min="3363" max="3363" width="0" style="4" hidden="1" customWidth="1"/>
    <col min="3364" max="3364" width="10.7109375" style="4" customWidth="1"/>
    <col min="3365" max="3365" width="26.140625" style="4" customWidth="1"/>
    <col min="3366" max="3366" width="12.85546875" style="4" customWidth="1"/>
    <col min="3367" max="3367" width="16.140625" style="4" customWidth="1"/>
    <col min="3368" max="3368" width="11" style="4" customWidth="1"/>
    <col min="3369" max="3515" width="9.140625" style="4" customWidth="1"/>
    <col min="3516" max="3584" width="14.42578125" style="4"/>
    <col min="3585" max="3585" width="10.7109375" style="4" customWidth="1"/>
    <col min="3586" max="3586" width="8" style="4" customWidth="1"/>
    <col min="3587" max="3587" width="6.5703125" style="4" customWidth="1"/>
    <col min="3588" max="3588" width="7.28515625" style="4" customWidth="1"/>
    <col min="3589" max="3589" width="6.7109375" style="4" customWidth="1"/>
    <col min="3590" max="3590" width="7.140625" style="4" customWidth="1"/>
    <col min="3591" max="3591" width="6.5703125" style="4" customWidth="1"/>
    <col min="3592" max="3592" width="7" style="4" customWidth="1"/>
    <col min="3593" max="3593" width="6.28515625" style="4" customWidth="1"/>
    <col min="3594" max="3594" width="7.28515625" style="4" customWidth="1"/>
    <col min="3595" max="3595" width="7.85546875" style="4" customWidth="1"/>
    <col min="3596" max="3596" width="7.7109375" style="4" customWidth="1"/>
    <col min="3597" max="3597" width="6.5703125" style="4" customWidth="1"/>
    <col min="3598" max="3598" width="9.85546875" style="4" customWidth="1"/>
    <col min="3599" max="3599" width="6.42578125" style="4" customWidth="1"/>
    <col min="3600" max="3600" width="6.5703125" style="4" customWidth="1"/>
    <col min="3601" max="3601" width="6.7109375" style="4" customWidth="1"/>
    <col min="3602" max="3602" width="6.5703125" style="4" customWidth="1"/>
    <col min="3603" max="3604" width="6.85546875" style="4" customWidth="1"/>
    <col min="3605" max="3605" width="6.5703125" style="4" customWidth="1"/>
    <col min="3606" max="3606" width="7.7109375" style="4" customWidth="1"/>
    <col min="3607" max="3607" width="8.140625" style="4" customWidth="1"/>
    <col min="3608" max="3608" width="7.85546875" style="4" customWidth="1"/>
    <col min="3609" max="3609" width="6.85546875" style="4" customWidth="1"/>
    <col min="3610" max="3610" width="11.140625" style="4" customWidth="1"/>
    <col min="3611" max="3611" width="6.5703125" style="4" customWidth="1"/>
    <col min="3612" max="3614" width="6.7109375" style="4" customWidth="1"/>
    <col min="3615" max="3615" width="7" style="4" customWidth="1"/>
    <col min="3616" max="3616" width="7.28515625" style="4" customWidth="1"/>
    <col min="3617" max="3618" width="9.140625" style="4" customWidth="1"/>
    <col min="3619" max="3619" width="0" style="4" hidden="1" customWidth="1"/>
    <col min="3620" max="3620" width="10.7109375" style="4" customWidth="1"/>
    <col min="3621" max="3621" width="26.140625" style="4" customWidth="1"/>
    <col min="3622" max="3622" width="12.85546875" style="4" customWidth="1"/>
    <col min="3623" max="3623" width="16.140625" style="4" customWidth="1"/>
    <col min="3624" max="3624" width="11" style="4" customWidth="1"/>
    <col min="3625" max="3771" width="9.140625" style="4" customWidth="1"/>
    <col min="3772" max="3840" width="14.42578125" style="4"/>
    <col min="3841" max="3841" width="10.7109375" style="4" customWidth="1"/>
    <col min="3842" max="3842" width="8" style="4" customWidth="1"/>
    <col min="3843" max="3843" width="6.5703125" style="4" customWidth="1"/>
    <col min="3844" max="3844" width="7.28515625" style="4" customWidth="1"/>
    <col min="3845" max="3845" width="6.7109375" style="4" customWidth="1"/>
    <col min="3846" max="3846" width="7.140625" style="4" customWidth="1"/>
    <col min="3847" max="3847" width="6.5703125" style="4" customWidth="1"/>
    <col min="3848" max="3848" width="7" style="4" customWidth="1"/>
    <col min="3849" max="3849" width="6.28515625" style="4" customWidth="1"/>
    <col min="3850" max="3850" width="7.28515625" style="4" customWidth="1"/>
    <col min="3851" max="3851" width="7.85546875" style="4" customWidth="1"/>
    <col min="3852" max="3852" width="7.7109375" style="4" customWidth="1"/>
    <col min="3853" max="3853" width="6.5703125" style="4" customWidth="1"/>
    <col min="3854" max="3854" width="9.85546875" style="4" customWidth="1"/>
    <col min="3855" max="3855" width="6.42578125" style="4" customWidth="1"/>
    <col min="3856" max="3856" width="6.5703125" style="4" customWidth="1"/>
    <col min="3857" max="3857" width="6.7109375" style="4" customWidth="1"/>
    <col min="3858" max="3858" width="6.5703125" style="4" customWidth="1"/>
    <col min="3859" max="3860" width="6.85546875" style="4" customWidth="1"/>
    <col min="3861" max="3861" width="6.5703125" style="4" customWidth="1"/>
    <col min="3862" max="3862" width="7.7109375" style="4" customWidth="1"/>
    <col min="3863" max="3863" width="8.140625" style="4" customWidth="1"/>
    <col min="3864" max="3864" width="7.85546875" style="4" customWidth="1"/>
    <col min="3865" max="3865" width="6.85546875" style="4" customWidth="1"/>
    <col min="3866" max="3866" width="11.140625" style="4" customWidth="1"/>
    <col min="3867" max="3867" width="6.5703125" style="4" customWidth="1"/>
    <col min="3868" max="3870" width="6.7109375" style="4" customWidth="1"/>
    <col min="3871" max="3871" width="7" style="4" customWidth="1"/>
    <col min="3872" max="3872" width="7.28515625" style="4" customWidth="1"/>
    <col min="3873" max="3874" width="9.140625" style="4" customWidth="1"/>
    <col min="3875" max="3875" width="0" style="4" hidden="1" customWidth="1"/>
    <col min="3876" max="3876" width="10.7109375" style="4" customWidth="1"/>
    <col min="3877" max="3877" width="26.140625" style="4" customWidth="1"/>
    <col min="3878" max="3878" width="12.85546875" style="4" customWidth="1"/>
    <col min="3879" max="3879" width="16.140625" style="4" customWidth="1"/>
    <col min="3880" max="3880" width="11" style="4" customWidth="1"/>
    <col min="3881" max="4027" width="9.140625" style="4" customWidth="1"/>
    <col min="4028" max="4096" width="14.42578125" style="4"/>
    <col min="4097" max="4097" width="10.7109375" style="4" customWidth="1"/>
    <col min="4098" max="4098" width="8" style="4" customWidth="1"/>
    <col min="4099" max="4099" width="6.5703125" style="4" customWidth="1"/>
    <col min="4100" max="4100" width="7.28515625" style="4" customWidth="1"/>
    <col min="4101" max="4101" width="6.7109375" style="4" customWidth="1"/>
    <col min="4102" max="4102" width="7.140625" style="4" customWidth="1"/>
    <col min="4103" max="4103" width="6.5703125" style="4" customWidth="1"/>
    <col min="4104" max="4104" width="7" style="4" customWidth="1"/>
    <col min="4105" max="4105" width="6.28515625" style="4" customWidth="1"/>
    <col min="4106" max="4106" width="7.28515625" style="4" customWidth="1"/>
    <col min="4107" max="4107" width="7.85546875" style="4" customWidth="1"/>
    <col min="4108" max="4108" width="7.7109375" style="4" customWidth="1"/>
    <col min="4109" max="4109" width="6.5703125" style="4" customWidth="1"/>
    <col min="4110" max="4110" width="9.85546875" style="4" customWidth="1"/>
    <col min="4111" max="4111" width="6.42578125" style="4" customWidth="1"/>
    <col min="4112" max="4112" width="6.5703125" style="4" customWidth="1"/>
    <col min="4113" max="4113" width="6.7109375" style="4" customWidth="1"/>
    <col min="4114" max="4114" width="6.5703125" style="4" customWidth="1"/>
    <col min="4115" max="4116" width="6.85546875" style="4" customWidth="1"/>
    <col min="4117" max="4117" width="6.5703125" style="4" customWidth="1"/>
    <col min="4118" max="4118" width="7.7109375" style="4" customWidth="1"/>
    <col min="4119" max="4119" width="8.140625" style="4" customWidth="1"/>
    <col min="4120" max="4120" width="7.85546875" style="4" customWidth="1"/>
    <col min="4121" max="4121" width="6.85546875" style="4" customWidth="1"/>
    <col min="4122" max="4122" width="11.140625" style="4" customWidth="1"/>
    <col min="4123" max="4123" width="6.5703125" style="4" customWidth="1"/>
    <col min="4124" max="4126" width="6.7109375" style="4" customWidth="1"/>
    <col min="4127" max="4127" width="7" style="4" customWidth="1"/>
    <col min="4128" max="4128" width="7.28515625" style="4" customWidth="1"/>
    <col min="4129" max="4130" width="9.140625" style="4" customWidth="1"/>
    <col min="4131" max="4131" width="0" style="4" hidden="1" customWidth="1"/>
    <col min="4132" max="4132" width="10.7109375" style="4" customWidth="1"/>
    <col min="4133" max="4133" width="26.140625" style="4" customWidth="1"/>
    <col min="4134" max="4134" width="12.85546875" style="4" customWidth="1"/>
    <col min="4135" max="4135" width="16.140625" style="4" customWidth="1"/>
    <col min="4136" max="4136" width="11" style="4" customWidth="1"/>
    <col min="4137" max="4283" width="9.140625" style="4" customWidth="1"/>
    <col min="4284" max="4352" width="14.42578125" style="4"/>
    <col min="4353" max="4353" width="10.7109375" style="4" customWidth="1"/>
    <col min="4354" max="4354" width="8" style="4" customWidth="1"/>
    <col min="4355" max="4355" width="6.5703125" style="4" customWidth="1"/>
    <col min="4356" max="4356" width="7.28515625" style="4" customWidth="1"/>
    <col min="4357" max="4357" width="6.7109375" style="4" customWidth="1"/>
    <col min="4358" max="4358" width="7.140625" style="4" customWidth="1"/>
    <col min="4359" max="4359" width="6.5703125" style="4" customWidth="1"/>
    <col min="4360" max="4360" width="7" style="4" customWidth="1"/>
    <col min="4361" max="4361" width="6.28515625" style="4" customWidth="1"/>
    <col min="4362" max="4362" width="7.28515625" style="4" customWidth="1"/>
    <col min="4363" max="4363" width="7.85546875" style="4" customWidth="1"/>
    <col min="4364" max="4364" width="7.7109375" style="4" customWidth="1"/>
    <col min="4365" max="4365" width="6.5703125" style="4" customWidth="1"/>
    <col min="4366" max="4366" width="9.85546875" style="4" customWidth="1"/>
    <col min="4367" max="4367" width="6.42578125" style="4" customWidth="1"/>
    <col min="4368" max="4368" width="6.5703125" style="4" customWidth="1"/>
    <col min="4369" max="4369" width="6.7109375" style="4" customWidth="1"/>
    <col min="4370" max="4370" width="6.5703125" style="4" customWidth="1"/>
    <col min="4371" max="4372" width="6.85546875" style="4" customWidth="1"/>
    <col min="4373" max="4373" width="6.5703125" style="4" customWidth="1"/>
    <col min="4374" max="4374" width="7.7109375" style="4" customWidth="1"/>
    <col min="4375" max="4375" width="8.140625" style="4" customWidth="1"/>
    <col min="4376" max="4376" width="7.85546875" style="4" customWidth="1"/>
    <col min="4377" max="4377" width="6.85546875" style="4" customWidth="1"/>
    <col min="4378" max="4378" width="11.140625" style="4" customWidth="1"/>
    <col min="4379" max="4379" width="6.5703125" style="4" customWidth="1"/>
    <col min="4380" max="4382" width="6.7109375" style="4" customWidth="1"/>
    <col min="4383" max="4383" width="7" style="4" customWidth="1"/>
    <col min="4384" max="4384" width="7.28515625" style="4" customWidth="1"/>
    <col min="4385" max="4386" width="9.140625" style="4" customWidth="1"/>
    <col min="4387" max="4387" width="0" style="4" hidden="1" customWidth="1"/>
    <col min="4388" max="4388" width="10.7109375" style="4" customWidth="1"/>
    <col min="4389" max="4389" width="26.140625" style="4" customWidth="1"/>
    <col min="4390" max="4390" width="12.85546875" style="4" customWidth="1"/>
    <col min="4391" max="4391" width="16.140625" style="4" customWidth="1"/>
    <col min="4392" max="4392" width="11" style="4" customWidth="1"/>
    <col min="4393" max="4539" width="9.140625" style="4" customWidth="1"/>
    <col min="4540" max="4608" width="14.42578125" style="4"/>
    <col min="4609" max="4609" width="10.7109375" style="4" customWidth="1"/>
    <col min="4610" max="4610" width="8" style="4" customWidth="1"/>
    <col min="4611" max="4611" width="6.5703125" style="4" customWidth="1"/>
    <col min="4612" max="4612" width="7.28515625" style="4" customWidth="1"/>
    <col min="4613" max="4613" width="6.7109375" style="4" customWidth="1"/>
    <col min="4614" max="4614" width="7.140625" style="4" customWidth="1"/>
    <col min="4615" max="4615" width="6.5703125" style="4" customWidth="1"/>
    <col min="4616" max="4616" width="7" style="4" customWidth="1"/>
    <col min="4617" max="4617" width="6.28515625" style="4" customWidth="1"/>
    <col min="4618" max="4618" width="7.28515625" style="4" customWidth="1"/>
    <col min="4619" max="4619" width="7.85546875" style="4" customWidth="1"/>
    <col min="4620" max="4620" width="7.7109375" style="4" customWidth="1"/>
    <col min="4621" max="4621" width="6.5703125" style="4" customWidth="1"/>
    <col min="4622" max="4622" width="9.85546875" style="4" customWidth="1"/>
    <col min="4623" max="4623" width="6.42578125" style="4" customWidth="1"/>
    <col min="4624" max="4624" width="6.5703125" style="4" customWidth="1"/>
    <col min="4625" max="4625" width="6.7109375" style="4" customWidth="1"/>
    <col min="4626" max="4626" width="6.5703125" style="4" customWidth="1"/>
    <col min="4627" max="4628" width="6.85546875" style="4" customWidth="1"/>
    <col min="4629" max="4629" width="6.5703125" style="4" customWidth="1"/>
    <col min="4630" max="4630" width="7.7109375" style="4" customWidth="1"/>
    <col min="4631" max="4631" width="8.140625" style="4" customWidth="1"/>
    <col min="4632" max="4632" width="7.85546875" style="4" customWidth="1"/>
    <col min="4633" max="4633" width="6.85546875" style="4" customWidth="1"/>
    <col min="4634" max="4634" width="11.140625" style="4" customWidth="1"/>
    <col min="4635" max="4635" width="6.5703125" style="4" customWidth="1"/>
    <col min="4636" max="4638" width="6.7109375" style="4" customWidth="1"/>
    <col min="4639" max="4639" width="7" style="4" customWidth="1"/>
    <col min="4640" max="4640" width="7.28515625" style="4" customWidth="1"/>
    <col min="4641" max="4642" width="9.140625" style="4" customWidth="1"/>
    <col min="4643" max="4643" width="0" style="4" hidden="1" customWidth="1"/>
    <col min="4644" max="4644" width="10.7109375" style="4" customWidth="1"/>
    <col min="4645" max="4645" width="26.140625" style="4" customWidth="1"/>
    <col min="4646" max="4646" width="12.85546875" style="4" customWidth="1"/>
    <col min="4647" max="4647" width="16.140625" style="4" customWidth="1"/>
    <col min="4648" max="4648" width="11" style="4" customWidth="1"/>
    <col min="4649" max="4795" width="9.140625" style="4" customWidth="1"/>
    <col min="4796" max="4864" width="14.42578125" style="4"/>
    <col min="4865" max="4865" width="10.7109375" style="4" customWidth="1"/>
    <col min="4866" max="4866" width="8" style="4" customWidth="1"/>
    <col min="4867" max="4867" width="6.5703125" style="4" customWidth="1"/>
    <col min="4868" max="4868" width="7.28515625" style="4" customWidth="1"/>
    <col min="4869" max="4869" width="6.7109375" style="4" customWidth="1"/>
    <col min="4870" max="4870" width="7.140625" style="4" customWidth="1"/>
    <col min="4871" max="4871" width="6.5703125" style="4" customWidth="1"/>
    <col min="4872" max="4872" width="7" style="4" customWidth="1"/>
    <col min="4873" max="4873" width="6.28515625" style="4" customWidth="1"/>
    <col min="4874" max="4874" width="7.28515625" style="4" customWidth="1"/>
    <col min="4875" max="4875" width="7.85546875" style="4" customWidth="1"/>
    <col min="4876" max="4876" width="7.7109375" style="4" customWidth="1"/>
    <col min="4877" max="4877" width="6.5703125" style="4" customWidth="1"/>
    <col min="4878" max="4878" width="9.85546875" style="4" customWidth="1"/>
    <col min="4879" max="4879" width="6.42578125" style="4" customWidth="1"/>
    <col min="4880" max="4880" width="6.5703125" style="4" customWidth="1"/>
    <col min="4881" max="4881" width="6.7109375" style="4" customWidth="1"/>
    <col min="4882" max="4882" width="6.5703125" style="4" customWidth="1"/>
    <col min="4883" max="4884" width="6.85546875" style="4" customWidth="1"/>
    <col min="4885" max="4885" width="6.5703125" style="4" customWidth="1"/>
    <col min="4886" max="4886" width="7.7109375" style="4" customWidth="1"/>
    <col min="4887" max="4887" width="8.140625" style="4" customWidth="1"/>
    <col min="4888" max="4888" width="7.85546875" style="4" customWidth="1"/>
    <col min="4889" max="4889" width="6.85546875" style="4" customWidth="1"/>
    <col min="4890" max="4890" width="11.140625" style="4" customWidth="1"/>
    <col min="4891" max="4891" width="6.5703125" style="4" customWidth="1"/>
    <col min="4892" max="4894" width="6.7109375" style="4" customWidth="1"/>
    <col min="4895" max="4895" width="7" style="4" customWidth="1"/>
    <col min="4896" max="4896" width="7.28515625" style="4" customWidth="1"/>
    <col min="4897" max="4898" width="9.140625" style="4" customWidth="1"/>
    <col min="4899" max="4899" width="0" style="4" hidden="1" customWidth="1"/>
    <col min="4900" max="4900" width="10.7109375" style="4" customWidth="1"/>
    <col min="4901" max="4901" width="26.140625" style="4" customWidth="1"/>
    <col min="4902" max="4902" width="12.85546875" style="4" customWidth="1"/>
    <col min="4903" max="4903" width="16.140625" style="4" customWidth="1"/>
    <col min="4904" max="4904" width="11" style="4" customWidth="1"/>
    <col min="4905" max="5051" width="9.140625" style="4" customWidth="1"/>
    <col min="5052" max="5120" width="14.42578125" style="4"/>
    <col min="5121" max="5121" width="10.7109375" style="4" customWidth="1"/>
    <col min="5122" max="5122" width="8" style="4" customWidth="1"/>
    <col min="5123" max="5123" width="6.5703125" style="4" customWidth="1"/>
    <col min="5124" max="5124" width="7.28515625" style="4" customWidth="1"/>
    <col min="5125" max="5125" width="6.7109375" style="4" customWidth="1"/>
    <col min="5126" max="5126" width="7.140625" style="4" customWidth="1"/>
    <col min="5127" max="5127" width="6.5703125" style="4" customWidth="1"/>
    <col min="5128" max="5128" width="7" style="4" customWidth="1"/>
    <col min="5129" max="5129" width="6.28515625" style="4" customWidth="1"/>
    <col min="5130" max="5130" width="7.28515625" style="4" customWidth="1"/>
    <col min="5131" max="5131" width="7.85546875" style="4" customWidth="1"/>
    <col min="5132" max="5132" width="7.7109375" style="4" customWidth="1"/>
    <col min="5133" max="5133" width="6.5703125" style="4" customWidth="1"/>
    <col min="5134" max="5134" width="9.85546875" style="4" customWidth="1"/>
    <col min="5135" max="5135" width="6.42578125" style="4" customWidth="1"/>
    <col min="5136" max="5136" width="6.5703125" style="4" customWidth="1"/>
    <col min="5137" max="5137" width="6.7109375" style="4" customWidth="1"/>
    <col min="5138" max="5138" width="6.5703125" style="4" customWidth="1"/>
    <col min="5139" max="5140" width="6.85546875" style="4" customWidth="1"/>
    <col min="5141" max="5141" width="6.5703125" style="4" customWidth="1"/>
    <col min="5142" max="5142" width="7.7109375" style="4" customWidth="1"/>
    <col min="5143" max="5143" width="8.140625" style="4" customWidth="1"/>
    <col min="5144" max="5144" width="7.85546875" style="4" customWidth="1"/>
    <col min="5145" max="5145" width="6.85546875" style="4" customWidth="1"/>
    <col min="5146" max="5146" width="11.140625" style="4" customWidth="1"/>
    <col min="5147" max="5147" width="6.5703125" style="4" customWidth="1"/>
    <col min="5148" max="5150" width="6.7109375" style="4" customWidth="1"/>
    <col min="5151" max="5151" width="7" style="4" customWidth="1"/>
    <col min="5152" max="5152" width="7.28515625" style="4" customWidth="1"/>
    <col min="5153" max="5154" width="9.140625" style="4" customWidth="1"/>
    <col min="5155" max="5155" width="0" style="4" hidden="1" customWidth="1"/>
    <col min="5156" max="5156" width="10.7109375" style="4" customWidth="1"/>
    <col min="5157" max="5157" width="26.140625" style="4" customWidth="1"/>
    <col min="5158" max="5158" width="12.85546875" style="4" customWidth="1"/>
    <col min="5159" max="5159" width="16.140625" style="4" customWidth="1"/>
    <col min="5160" max="5160" width="11" style="4" customWidth="1"/>
    <col min="5161" max="5307" width="9.140625" style="4" customWidth="1"/>
    <col min="5308" max="5376" width="14.42578125" style="4"/>
    <col min="5377" max="5377" width="10.7109375" style="4" customWidth="1"/>
    <col min="5378" max="5378" width="8" style="4" customWidth="1"/>
    <col min="5379" max="5379" width="6.5703125" style="4" customWidth="1"/>
    <col min="5380" max="5380" width="7.28515625" style="4" customWidth="1"/>
    <col min="5381" max="5381" width="6.7109375" style="4" customWidth="1"/>
    <col min="5382" max="5382" width="7.140625" style="4" customWidth="1"/>
    <col min="5383" max="5383" width="6.5703125" style="4" customWidth="1"/>
    <col min="5384" max="5384" width="7" style="4" customWidth="1"/>
    <col min="5385" max="5385" width="6.28515625" style="4" customWidth="1"/>
    <col min="5386" max="5386" width="7.28515625" style="4" customWidth="1"/>
    <col min="5387" max="5387" width="7.85546875" style="4" customWidth="1"/>
    <col min="5388" max="5388" width="7.7109375" style="4" customWidth="1"/>
    <col min="5389" max="5389" width="6.5703125" style="4" customWidth="1"/>
    <col min="5390" max="5390" width="9.85546875" style="4" customWidth="1"/>
    <col min="5391" max="5391" width="6.42578125" style="4" customWidth="1"/>
    <col min="5392" max="5392" width="6.5703125" style="4" customWidth="1"/>
    <col min="5393" max="5393" width="6.7109375" style="4" customWidth="1"/>
    <col min="5394" max="5394" width="6.5703125" style="4" customWidth="1"/>
    <col min="5395" max="5396" width="6.85546875" style="4" customWidth="1"/>
    <col min="5397" max="5397" width="6.5703125" style="4" customWidth="1"/>
    <col min="5398" max="5398" width="7.7109375" style="4" customWidth="1"/>
    <col min="5399" max="5399" width="8.140625" style="4" customWidth="1"/>
    <col min="5400" max="5400" width="7.85546875" style="4" customWidth="1"/>
    <col min="5401" max="5401" width="6.85546875" style="4" customWidth="1"/>
    <col min="5402" max="5402" width="11.140625" style="4" customWidth="1"/>
    <col min="5403" max="5403" width="6.5703125" style="4" customWidth="1"/>
    <col min="5404" max="5406" width="6.7109375" style="4" customWidth="1"/>
    <col min="5407" max="5407" width="7" style="4" customWidth="1"/>
    <col min="5408" max="5408" width="7.28515625" style="4" customWidth="1"/>
    <col min="5409" max="5410" width="9.140625" style="4" customWidth="1"/>
    <col min="5411" max="5411" width="0" style="4" hidden="1" customWidth="1"/>
    <col min="5412" max="5412" width="10.7109375" style="4" customWidth="1"/>
    <col min="5413" max="5413" width="26.140625" style="4" customWidth="1"/>
    <col min="5414" max="5414" width="12.85546875" style="4" customWidth="1"/>
    <col min="5415" max="5415" width="16.140625" style="4" customWidth="1"/>
    <col min="5416" max="5416" width="11" style="4" customWidth="1"/>
    <col min="5417" max="5563" width="9.140625" style="4" customWidth="1"/>
    <col min="5564" max="5632" width="14.42578125" style="4"/>
    <col min="5633" max="5633" width="10.7109375" style="4" customWidth="1"/>
    <col min="5634" max="5634" width="8" style="4" customWidth="1"/>
    <col min="5635" max="5635" width="6.5703125" style="4" customWidth="1"/>
    <col min="5636" max="5636" width="7.28515625" style="4" customWidth="1"/>
    <col min="5637" max="5637" width="6.7109375" style="4" customWidth="1"/>
    <col min="5638" max="5638" width="7.140625" style="4" customWidth="1"/>
    <col min="5639" max="5639" width="6.5703125" style="4" customWidth="1"/>
    <col min="5640" max="5640" width="7" style="4" customWidth="1"/>
    <col min="5641" max="5641" width="6.28515625" style="4" customWidth="1"/>
    <col min="5642" max="5642" width="7.28515625" style="4" customWidth="1"/>
    <col min="5643" max="5643" width="7.85546875" style="4" customWidth="1"/>
    <col min="5644" max="5644" width="7.7109375" style="4" customWidth="1"/>
    <col min="5645" max="5645" width="6.5703125" style="4" customWidth="1"/>
    <col min="5646" max="5646" width="9.85546875" style="4" customWidth="1"/>
    <col min="5647" max="5647" width="6.42578125" style="4" customWidth="1"/>
    <col min="5648" max="5648" width="6.5703125" style="4" customWidth="1"/>
    <col min="5649" max="5649" width="6.7109375" style="4" customWidth="1"/>
    <col min="5650" max="5650" width="6.5703125" style="4" customWidth="1"/>
    <col min="5651" max="5652" width="6.85546875" style="4" customWidth="1"/>
    <col min="5653" max="5653" width="6.5703125" style="4" customWidth="1"/>
    <col min="5654" max="5654" width="7.7109375" style="4" customWidth="1"/>
    <col min="5655" max="5655" width="8.140625" style="4" customWidth="1"/>
    <col min="5656" max="5656" width="7.85546875" style="4" customWidth="1"/>
    <col min="5657" max="5657" width="6.85546875" style="4" customWidth="1"/>
    <col min="5658" max="5658" width="11.140625" style="4" customWidth="1"/>
    <col min="5659" max="5659" width="6.5703125" style="4" customWidth="1"/>
    <col min="5660" max="5662" width="6.7109375" style="4" customWidth="1"/>
    <col min="5663" max="5663" width="7" style="4" customWidth="1"/>
    <col min="5664" max="5664" width="7.28515625" style="4" customWidth="1"/>
    <col min="5665" max="5666" width="9.140625" style="4" customWidth="1"/>
    <col min="5667" max="5667" width="0" style="4" hidden="1" customWidth="1"/>
    <col min="5668" max="5668" width="10.7109375" style="4" customWidth="1"/>
    <col min="5669" max="5669" width="26.140625" style="4" customWidth="1"/>
    <col min="5670" max="5670" width="12.85546875" style="4" customWidth="1"/>
    <col min="5671" max="5671" width="16.140625" style="4" customWidth="1"/>
    <col min="5672" max="5672" width="11" style="4" customWidth="1"/>
    <col min="5673" max="5819" width="9.140625" style="4" customWidth="1"/>
    <col min="5820" max="5888" width="14.42578125" style="4"/>
    <col min="5889" max="5889" width="10.7109375" style="4" customWidth="1"/>
    <col min="5890" max="5890" width="8" style="4" customWidth="1"/>
    <col min="5891" max="5891" width="6.5703125" style="4" customWidth="1"/>
    <col min="5892" max="5892" width="7.28515625" style="4" customWidth="1"/>
    <col min="5893" max="5893" width="6.7109375" style="4" customWidth="1"/>
    <col min="5894" max="5894" width="7.140625" style="4" customWidth="1"/>
    <col min="5895" max="5895" width="6.5703125" style="4" customWidth="1"/>
    <col min="5896" max="5896" width="7" style="4" customWidth="1"/>
    <col min="5897" max="5897" width="6.28515625" style="4" customWidth="1"/>
    <col min="5898" max="5898" width="7.28515625" style="4" customWidth="1"/>
    <col min="5899" max="5899" width="7.85546875" style="4" customWidth="1"/>
    <col min="5900" max="5900" width="7.7109375" style="4" customWidth="1"/>
    <col min="5901" max="5901" width="6.5703125" style="4" customWidth="1"/>
    <col min="5902" max="5902" width="9.85546875" style="4" customWidth="1"/>
    <col min="5903" max="5903" width="6.42578125" style="4" customWidth="1"/>
    <col min="5904" max="5904" width="6.5703125" style="4" customWidth="1"/>
    <col min="5905" max="5905" width="6.7109375" style="4" customWidth="1"/>
    <col min="5906" max="5906" width="6.5703125" style="4" customWidth="1"/>
    <col min="5907" max="5908" width="6.85546875" style="4" customWidth="1"/>
    <col min="5909" max="5909" width="6.5703125" style="4" customWidth="1"/>
    <col min="5910" max="5910" width="7.7109375" style="4" customWidth="1"/>
    <col min="5911" max="5911" width="8.140625" style="4" customWidth="1"/>
    <col min="5912" max="5912" width="7.85546875" style="4" customWidth="1"/>
    <col min="5913" max="5913" width="6.85546875" style="4" customWidth="1"/>
    <col min="5914" max="5914" width="11.140625" style="4" customWidth="1"/>
    <col min="5915" max="5915" width="6.5703125" style="4" customWidth="1"/>
    <col min="5916" max="5918" width="6.7109375" style="4" customWidth="1"/>
    <col min="5919" max="5919" width="7" style="4" customWidth="1"/>
    <col min="5920" max="5920" width="7.28515625" style="4" customWidth="1"/>
    <col min="5921" max="5922" width="9.140625" style="4" customWidth="1"/>
    <col min="5923" max="5923" width="0" style="4" hidden="1" customWidth="1"/>
    <col min="5924" max="5924" width="10.7109375" style="4" customWidth="1"/>
    <col min="5925" max="5925" width="26.140625" style="4" customWidth="1"/>
    <col min="5926" max="5926" width="12.85546875" style="4" customWidth="1"/>
    <col min="5927" max="5927" width="16.140625" style="4" customWidth="1"/>
    <col min="5928" max="5928" width="11" style="4" customWidth="1"/>
    <col min="5929" max="6075" width="9.140625" style="4" customWidth="1"/>
    <col min="6076" max="6144" width="14.42578125" style="4"/>
    <col min="6145" max="6145" width="10.7109375" style="4" customWidth="1"/>
    <col min="6146" max="6146" width="8" style="4" customWidth="1"/>
    <col min="6147" max="6147" width="6.5703125" style="4" customWidth="1"/>
    <col min="6148" max="6148" width="7.28515625" style="4" customWidth="1"/>
    <col min="6149" max="6149" width="6.7109375" style="4" customWidth="1"/>
    <col min="6150" max="6150" width="7.140625" style="4" customWidth="1"/>
    <col min="6151" max="6151" width="6.5703125" style="4" customWidth="1"/>
    <col min="6152" max="6152" width="7" style="4" customWidth="1"/>
    <col min="6153" max="6153" width="6.28515625" style="4" customWidth="1"/>
    <col min="6154" max="6154" width="7.28515625" style="4" customWidth="1"/>
    <col min="6155" max="6155" width="7.85546875" style="4" customWidth="1"/>
    <col min="6156" max="6156" width="7.7109375" style="4" customWidth="1"/>
    <col min="6157" max="6157" width="6.5703125" style="4" customWidth="1"/>
    <col min="6158" max="6158" width="9.85546875" style="4" customWidth="1"/>
    <col min="6159" max="6159" width="6.42578125" style="4" customWidth="1"/>
    <col min="6160" max="6160" width="6.5703125" style="4" customWidth="1"/>
    <col min="6161" max="6161" width="6.7109375" style="4" customWidth="1"/>
    <col min="6162" max="6162" width="6.5703125" style="4" customWidth="1"/>
    <col min="6163" max="6164" width="6.85546875" style="4" customWidth="1"/>
    <col min="6165" max="6165" width="6.5703125" style="4" customWidth="1"/>
    <col min="6166" max="6166" width="7.7109375" style="4" customWidth="1"/>
    <col min="6167" max="6167" width="8.140625" style="4" customWidth="1"/>
    <col min="6168" max="6168" width="7.85546875" style="4" customWidth="1"/>
    <col min="6169" max="6169" width="6.85546875" style="4" customWidth="1"/>
    <col min="6170" max="6170" width="11.140625" style="4" customWidth="1"/>
    <col min="6171" max="6171" width="6.5703125" style="4" customWidth="1"/>
    <col min="6172" max="6174" width="6.7109375" style="4" customWidth="1"/>
    <col min="6175" max="6175" width="7" style="4" customWidth="1"/>
    <col min="6176" max="6176" width="7.28515625" style="4" customWidth="1"/>
    <col min="6177" max="6178" width="9.140625" style="4" customWidth="1"/>
    <col min="6179" max="6179" width="0" style="4" hidden="1" customWidth="1"/>
    <col min="6180" max="6180" width="10.7109375" style="4" customWidth="1"/>
    <col min="6181" max="6181" width="26.140625" style="4" customWidth="1"/>
    <col min="6182" max="6182" width="12.85546875" style="4" customWidth="1"/>
    <col min="6183" max="6183" width="16.140625" style="4" customWidth="1"/>
    <col min="6184" max="6184" width="11" style="4" customWidth="1"/>
    <col min="6185" max="6331" width="9.140625" style="4" customWidth="1"/>
    <col min="6332" max="6400" width="14.42578125" style="4"/>
    <col min="6401" max="6401" width="10.7109375" style="4" customWidth="1"/>
    <col min="6402" max="6402" width="8" style="4" customWidth="1"/>
    <col min="6403" max="6403" width="6.5703125" style="4" customWidth="1"/>
    <col min="6404" max="6404" width="7.28515625" style="4" customWidth="1"/>
    <col min="6405" max="6405" width="6.7109375" style="4" customWidth="1"/>
    <col min="6406" max="6406" width="7.140625" style="4" customWidth="1"/>
    <col min="6407" max="6407" width="6.5703125" style="4" customWidth="1"/>
    <col min="6408" max="6408" width="7" style="4" customWidth="1"/>
    <col min="6409" max="6409" width="6.28515625" style="4" customWidth="1"/>
    <col min="6410" max="6410" width="7.28515625" style="4" customWidth="1"/>
    <col min="6411" max="6411" width="7.85546875" style="4" customWidth="1"/>
    <col min="6412" max="6412" width="7.7109375" style="4" customWidth="1"/>
    <col min="6413" max="6413" width="6.5703125" style="4" customWidth="1"/>
    <col min="6414" max="6414" width="9.85546875" style="4" customWidth="1"/>
    <col min="6415" max="6415" width="6.42578125" style="4" customWidth="1"/>
    <col min="6416" max="6416" width="6.5703125" style="4" customWidth="1"/>
    <col min="6417" max="6417" width="6.7109375" style="4" customWidth="1"/>
    <col min="6418" max="6418" width="6.5703125" style="4" customWidth="1"/>
    <col min="6419" max="6420" width="6.85546875" style="4" customWidth="1"/>
    <col min="6421" max="6421" width="6.5703125" style="4" customWidth="1"/>
    <col min="6422" max="6422" width="7.7109375" style="4" customWidth="1"/>
    <col min="6423" max="6423" width="8.140625" style="4" customWidth="1"/>
    <col min="6424" max="6424" width="7.85546875" style="4" customWidth="1"/>
    <col min="6425" max="6425" width="6.85546875" style="4" customWidth="1"/>
    <col min="6426" max="6426" width="11.140625" style="4" customWidth="1"/>
    <col min="6427" max="6427" width="6.5703125" style="4" customWidth="1"/>
    <col min="6428" max="6430" width="6.7109375" style="4" customWidth="1"/>
    <col min="6431" max="6431" width="7" style="4" customWidth="1"/>
    <col min="6432" max="6432" width="7.28515625" style="4" customWidth="1"/>
    <col min="6433" max="6434" width="9.140625" style="4" customWidth="1"/>
    <col min="6435" max="6435" width="0" style="4" hidden="1" customWidth="1"/>
    <col min="6436" max="6436" width="10.7109375" style="4" customWidth="1"/>
    <col min="6437" max="6437" width="26.140625" style="4" customWidth="1"/>
    <col min="6438" max="6438" width="12.85546875" style="4" customWidth="1"/>
    <col min="6439" max="6439" width="16.140625" style="4" customWidth="1"/>
    <col min="6440" max="6440" width="11" style="4" customWidth="1"/>
    <col min="6441" max="6587" width="9.140625" style="4" customWidth="1"/>
    <col min="6588" max="6656" width="14.42578125" style="4"/>
    <col min="6657" max="6657" width="10.7109375" style="4" customWidth="1"/>
    <col min="6658" max="6658" width="8" style="4" customWidth="1"/>
    <col min="6659" max="6659" width="6.5703125" style="4" customWidth="1"/>
    <col min="6660" max="6660" width="7.28515625" style="4" customWidth="1"/>
    <col min="6661" max="6661" width="6.7109375" style="4" customWidth="1"/>
    <col min="6662" max="6662" width="7.140625" style="4" customWidth="1"/>
    <col min="6663" max="6663" width="6.5703125" style="4" customWidth="1"/>
    <col min="6664" max="6664" width="7" style="4" customWidth="1"/>
    <col min="6665" max="6665" width="6.28515625" style="4" customWidth="1"/>
    <col min="6666" max="6666" width="7.28515625" style="4" customWidth="1"/>
    <col min="6667" max="6667" width="7.85546875" style="4" customWidth="1"/>
    <col min="6668" max="6668" width="7.7109375" style="4" customWidth="1"/>
    <col min="6669" max="6669" width="6.5703125" style="4" customWidth="1"/>
    <col min="6670" max="6670" width="9.85546875" style="4" customWidth="1"/>
    <col min="6671" max="6671" width="6.42578125" style="4" customWidth="1"/>
    <col min="6672" max="6672" width="6.5703125" style="4" customWidth="1"/>
    <col min="6673" max="6673" width="6.7109375" style="4" customWidth="1"/>
    <col min="6674" max="6674" width="6.5703125" style="4" customWidth="1"/>
    <col min="6675" max="6676" width="6.85546875" style="4" customWidth="1"/>
    <col min="6677" max="6677" width="6.5703125" style="4" customWidth="1"/>
    <col min="6678" max="6678" width="7.7109375" style="4" customWidth="1"/>
    <col min="6679" max="6679" width="8.140625" style="4" customWidth="1"/>
    <col min="6680" max="6680" width="7.85546875" style="4" customWidth="1"/>
    <col min="6681" max="6681" width="6.85546875" style="4" customWidth="1"/>
    <col min="6682" max="6682" width="11.140625" style="4" customWidth="1"/>
    <col min="6683" max="6683" width="6.5703125" style="4" customWidth="1"/>
    <col min="6684" max="6686" width="6.7109375" style="4" customWidth="1"/>
    <col min="6687" max="6687" width="7" style="4" customWidth="1"/>
    <col min="6688" max="6688" width="7.28515625" style="4" customWidth="1"/>
    <col min="6689" max="6690" width="9.140625" style="4" customWidth="1"/>
    <col min="6691" max="6691" width="0" style="4" hidden="1" customWidth="1"/>
    <col min="6692" max="6692" width="10.7109375" style="4" customWidth="1"/>
    <col min="6693" max="6693" width="26.140625" style="4" customWidth="1"/>
    <col min="6694" max="6694" width="12.85546875" style="4" customWidth="1"/>
    <col min="6695" max="6695" width="16.140625" style="4" customWidth="1"/>
    <col min="6696" max="6696" width="11" style="4" customWidth="1"/>
    <col min="6697" max="6843" width="9.140625" style="4" customWidth="1"/>
    <col min="6844" max="6912" width="14.42578125" style="4"/>
    <col min="6913" max="6913" width="10.7109375" style="4" customWidth="1"/>
    <col min="6914" max="6914" width="8" style="4" customWidth="1"/>
    <col min="6915" max="6915" width="6.5703125" style="4" customWidth="1"/>
    <col min="6916" max="6916" width="7.28515625" style="4" customWidth="1"/>
    <col min="6917" max="6917" width="6.7109375" style="4" customWidth="1"/>
    <col min="6918" max="6918" width="7.140625" style="4" customWidth="1"/>
    <col min="6919" max="6919" width="6.5703125" style="4" customWidth="1"/>
    <col min="6920" max="6920" width="7" style="4" customWidth="1"/>
    <col min="6921" max="6921" width="6.28515625" style="4" customWidth="1"/>
    <col min="6922" max="6922" width="7.28515625" style="4" customWidth="1"/>
    <col min="6923" max="6923" width="7.85546875" style="4" customWidth="1"/>
    <col min="6924" max="6924" width="7.7109375" style="4" customWidth="1"/>
    <col min="6925" max="6925" width="6.5703125" style="4" customWidth="1"/>
    <col min="6926" max="6926" width="9.85546875" style="4" customWidth="1"/>
    <col min="6927" max="6927" width="6.42578125" style="4" customWidth="1"/>
    <col min="6928" max="6928" width="6.5703125" style="4" customWidth="1"/>
    <col min="6929" max="6929" width="6.7109375" style="4" customWidth="1"/>
    <col min="6930" max="6930" width="6.5703125" style="4" customWidth="1"/>
    <col min="6931" max="6932" width="6.85546875" style="4" customWidth="1"/>
    <col min="6933" max="6933" width="6.5703125" style="4" customWidth="1"/>
    <col min="6934" max="6934" width="7.7109375" style="4" customWidth="1"/>
    <col min="6935" max="6935" width="8.140625" style="4" customWidth="1"/>
    <col min="6936" max="6936" width="7.85546875" style="4" customWidth="1"/>
    <col min="6937" max="6937" width="6.85546875" style="4" customWidth="1"/>
    <col min="6938" max="6938" width="11.140625" style="4" customWidth="1"/>
    <col min="6939" max="6939" width="6.5703125" style="4" customWidth="1"/>
    <col min="6940" max="6942" width="6.7109375" style="4" customWidth="1"/>
    <col min="6943" max="6943" width="7" style="4" customWidth="1"/>
    <col min="6944" max="6944" width="7.28515625" style="4" customWidth="1"/>
    <col min="6945" max="6946" width="9.140625" style="4" customWidth="1"/>
    <col min="6947" max="6947" width="0" style="4" hidden="1" customWidth="1"/>
    <col min="6948" max="6948" width="10.7109375" style="4" customWidth="1"/>
    <col min="6949" max="6949" width="26.140625" style="4" customWidth="1"/>
    <col min="6950" max="6950" width="12.85546875" style="4" customWidth="1"/>
    <col min="6951" max="6951" width="16.140625" style="4" customWidth="1"/>
    <col min="6952" max="6952" width="11" style="4" customWidth="1"/>
    <col min="6953" max="7099" width="9.140625" style="4" customWidth="1"/>
    <col min="7100" max="7168" width="14.42578125" style="4"/>
    <col min="7169" max="7169" width="10.7109375" style="4" customWidth="1"/>
    <col min="7170" max="7170" width="8" style="4" customWidth="1"/>
    <col min="7171" max="7171" width="6.5703125" style="4" customWidth="1"/>
    <col min="7172" max="7172" width="7.28515625" style="4" customWidth="1"/>
    <col min="7173" max="7173" width="6.7109375" style="4" customWidth="1"/>
    <col min="7174" max="7174" width="7.140625" style="4" customWidth="1"/>
    <col min="7175" max="7175" width="6.5703125" style="4" customWidth="1"/>
    <col min="7176" max="7176" width="7" style="4" customWidth="1"/>
    <col min="7177" max="7177" width="6.28515625" style="4" customWidth="1"/>
    <col min="7178" max="7178" width="7.28515625" style="4" customWidth="1"/>
    <col min="7179" max="7179" width="7.85546875" style="4" customWidth="1"/>
    <col min="7180" max="7180" width="7.7109375" style="4" customWidth="1"/>
    <col min="7181" max="7181" width="6.5703125" style="4" customWidth="1"/>
    <col min="7182" max="7182" width="9.85546875" style="4" customWidth="1"/>
    <col min="7183" max="7183" width="6.42578125" style="4" customWidth="1"/>
    <col min="7184" max="7184" width="6.5703125" style="4" customWidth="1"/>
    <col min="7185" max="7185" width="6.7109375" style="4" customWidth="1"/>
    <col min="7186" max="7186" width="6.5703125" style="4" customWidth="1"/>
    <col min="7187" max="7188" width="6.85546875" style="4" customWidth="1"/>
    <col min="7189" max="7189" width="6.5703125" style="4" customWidth="1"/>
    <col min="7190" max="7190" width="7.7109375" style="4" customWidth="1"/>
    <col min="7191" max="7191" width="8.140625" style="4" customWidth="1"/>
    <col min="7192" max="7192" width="7.85546875" style="4" customWidth="1"/>
    <col min="7193" max="7193" width="6.85546875" style="4" customWidth="1"/>
    <col min="7194" max="7194" width="11.140625" style="4" customWidth="1"/>
    <col min="7195" max="7195" width="6.5703125" style="4" customWidth="1"/>
    <col min="7196" max="7198" width="6.7109375" style="4" customWidth="1"/>
    <col min="7199" max="7199" width="7" style="4" customWidth="1"/>
    <col min="7200" max="7200" width="7.28515625" style="4" customWidth="1"/>
    <col min="7201" max="7202" width="9.140625" style="4" customWidth="1"/>
    <col min="7203" max="7203" width="0" style="4" hidden="1" customWidth="1"/>
    <col min="7204" max="7204" width="10.7109375" style="4" customWidth="1"/>
    <col min="7205" max="7205" width="26.140625" style="4" customWidth="1"/>
    <col min="7206" max="7206" width="12.85546875" style="4" customWidth="1"/>
    <col min="7207" max="7207" width="16.140625" style="4" customWidth="1"/>
    <col min="7208" max="7208" width="11" style="4" customWidth="1"/>
    <col min="7209" max="7355" width="9.140625" style="4" customWidth="1"/>
    <col min="7356" max="7424" width="14.42578125" style="4"/>
    <col min="7425" max="7425" width="10.7109375" style="4" customWidth="1"/>
    <col min="7426" max="7426" width="8" style="4" customWidth="1"/>
    <col min="7427" max="7427" width="6.5703125" style="4" customWidth="1"/>
    <col min="7428" max="7428" width="7.28515625" style="4" customWidth="1"/>
    <col min="7429" max="7429" width="6.7109375" style="4" customWidth="1"/>
    <col min="7430" max="7430" width="7.140625" style="4" customWidth="1"/>
    <col min="7431" max="7431" width="6.5703125" style="4" customWidth="1"/>
    <col min="7432" max="7432" width="7" style="4" customWidth="1"/>
    <col min="7433" max="7433" width="6.28515625" style="4" customWidth="1"/>
    <col min="7434" max="7434" width="7.28515625" style="4" customWidth="1"/>
    <col min="7435" max="7435" width="7.85546875" style="4" customWidth="1"/>
    <col min="7436" max="7436" width="7.7109375" style="4" customWidth="1"/>
    <col min="7437" max="7437" width="6.5703125" style="4" customWidth="1"/>
    <col min="7438" max="7438" width="9.85546875" style="4" customWidth="1"/>
    <col min="7439" max="7439" width="6.42578125" style="4" customWidth="1"/>
    <col min="7440" max="7440" width="6.5703125" style="4" customWidth="1"/>
    <col min="7441" max="7441" width="6.7109375" style="4" customWidth="1"/>
    <col min="7442" max="7442" width="6.5703125" style="4" customWidth="1"/>
    <col min="7443" max="7444" width="6.85546875" style="4" customWidth="1"/>
    <col min="7445" max="7445" width="6.5703125" style="4" customWidth="1"/>
    <col min="7446" max="7446" width="7.7109375" style="4" customWidth="1"/>
    <col min="7447" max="7447" width="8.140625" style="4" customWidth="1"/>
    <col min="7448" max="7448" width="7.85546875" style="4" customWidth="1"/>
    <col min="7449" max="7449" width="6.85546875" style="4" customWidth="1"/>
    <col min="7450" max="7450" width="11.140625" style="4" customWidth="1"/>
    <col min="7451" max="7451" width="6.5703125" style="4" customWidth="1"/>
    <col min="7452" max="7454" width="6.7109375" style="4" customWidth="1"/>
    <col min="7455" max="7455" width="7" style="4" customWidth="1"/>
    <col min="7456" max="7456" width="7.28515625" style="4" customWidth="1"/>
    <col min="7457" max="7458" width="9.140625" style="4" customWidth="1"/>
    <col min="7459" max="7459" width="0" style="4" hidden="1" customWidth="1"/>
    <col min="7460" max="7460" width="10.7109375" style="4" customWidth="1"/>
    <col min="7461" max="7461" width="26.140625" style="4" customWidth="1"/>
    <col min="7462" max="7462" width="12.85546875" style="4" customWidth="1"/>
    <col min="7463" max="7463" width="16.140625" style="4" customWidth="1"/>
    <col min="7464" max="7464" width="11" style="4" customWidth="1"/>
    <col min="7465" max="7611" width="9.140625" style="4" customWidth="1"/>
    <col min="7612" max="7680" width="14.42578125" style="4"/>
    <col min="7681" max="7681" width="10.7109375" style="4" customWidth="1"/>
    <col min="7682" max="7682" width="8" style="4" customWidth="1"/>
    <col min="7683" max="7683" width="6.5703125" style="4" customWidth="1"/>
    <col min="7684" max="7684" width="7.28515625" style="4" customWidth="1"/>
    <col min="7685" max="7685" width="6.7109375" style="4" customWidth="1"/>
    <col min="7686" max="7686" width="7.140625" style="4" customWidth="1"/>
    <col min="7687" max="7687" width="6.5703125" style="4" customWidth="1"/>
    <col min="7688" max="7688" width="7" style="4" customWidth="1"/>
    <col min="7689" max="7689" width="6.28515625" style="4" customWidth="1"/>
    <col min="7690" max="7690" width="7.28515625" style="4" customWidth="1"/>
    <col min="7691" max="7691" width="7.85546875" style="4" customWidth="1"/>
    <col min="7692" max="7692" width="7.7109375" style="4" customWidth="1"/>
    <col min="7693" max="7693" width="6.5703125" style="4" customWidth="1"/>
    <col min="7694" max="7694" width="9.85546875" style="4" customWidth="1"/>
    <col min="7695" max="7695" width="6.42578125" style="4" customWidth="1"/>
    <col min="7696" max="7696" width="6.5703125" style="4" customWidth="1"/>
    <col min="7697" max="7697" width="6.7109375" style="4" customWidth="1"/>
    <col min="7698" max="7698" width="6.5703125" style="4" customWidth="1"/>
    <col min="7699" max="7700" width="6.85546875" style="4" customWidth="1"/>
    <col min="7701" max="7701" width="6.5703125" style="4" customWidth="1"/>
    <col min="7702" max="7702" width="7.7109375" style="4" customWidth="1"/>
    <col min="7703" max="7703" width="8.140625" style="4" customWidth="1"/>
    <col min="7704" max="7704" width="7.85546875" style="4" customWidth="1"/>
    <col min="7705" max="7705" width="6.85546875" style="4" customWidth="1"/>
    <col min="7706" max="7706" width="11.140625" style="4" customWidth="1"/>
    <col min="7707" max="7707" width="6.5703125" style="4" customWidth="1"/>
    <col min="7708" max="7710" width="6.7109375" style="4" customWidth="1"/>
    <col min="7711" max="7711" width="7" style="4" customWidth="1"/>
    <col min="7712" max="7712" width="7.28515625" style="4" customWidth="1"/>
    <col min="7713" max="7714" width="9.140625" style="4" customWidth="1"/>
    <col min="7715" max="7715" width="0" style="4" hidden="1" customWidth="1"/>
    <col min="7716" max="7716" width="10.7109375" style="4" customWidth="1"/>
    <col min="7717" max="7717" width="26.140625" style="4" customWidth="1"/>
    <col min="7718" max="7718" width="12.85546875" style="4" customWidth="1"/>
    <col min="7719" max="7719" width="16.140625" style="4" customWidth="1"/>
    <col min="7720" max="7720" width="11" style="4" customWidth="1"/>
    <col min="7721" max="7867" width="9.140625" style="4" customWidth="1"/>
    <col min="7868" max="7936" width="14.42578125" style="4"/>
    <col min="7937" max="7937" width="10.7109375" style="4" customWidth="1"/>
    <col min="7938" max="7938" width="8" style="4" customWidth="1"/>
    <col min="7939" max="7939" width="6.5703125" style="4" customWidth="1"/>
    <col min="7940" max="7940" width="7.28515625" style="4" customWidth="1"/>
    <col min="7941" max="7941" width="6.7109375" style="4" customWidth="1"/>
    <col min="7942" max="7942" width="7.140625" style="4" customWidth="1"/>
    <col min="7943" max="7943" width="6.5703125" style="4" customWidth="1"/>
    <col min="7944" max="7944" width="7" style="4" customWidth="1"/>
    <col min="7945" max="7945" width="6.28515625" style="4" customWidth="1"/>
    <col min="7946" max="7946" width="7.28515625" style="4" customWidth="1"/>
    <col min="7947" max="7947" width="7.85546875" style="4" customWidth="1"/>
    <col min="7948" max="7948" width="7.7109375" style="4" customWidth="1"/>
    <col min="7949" max="7949" width="6.5703125" style="4" customWidth="1"/>
    <col min="7950" max="7950" width="9.85546875" style="4" customWidth="1"/>
    <col min="7951" max="7951" width="6.42578125" style="4" customWidth="1"/>
    <col min="7952" max="7952" width="6.5703125" style="4" customWidth="1"/>
    <col min="7953" max="7953" width="6.7109375" style="4" customWidth="1"/>
    <col min="7954" max="7954" width="6.5703125" style="4" customWidth="1"/>
    <col min="7955" max="7956" width="6.85546875" style="4" customWidth="1"/>
    <col min="7957" max="7957" width="6.5703125" style="4" customWidth="1"/>
    <col min="7958" max="7958" width="7.7109375" style="4" customWidth="1"/>
    <col min="7959" max="7959" width="8.140625" style="4" customWidth="1"/>
    <col min="7960" max="7960" width="7.85546875" style="4" customWidth="1"/>
    <col min="7961" max="7961" width="6.85546875" style="4" customWidth="1"/>
    <col min="7962" max="7962" width="11.140625" style="4" customWidth="1"/>
    <col min="7963" max="7963" width="6.5703125" style="4" customWidth="1"/>
    <col min="7964" max="7966" width="6.7109375" style="4" customWidth="1"/>
    <col min="7967" max="7967" width="7" style="4" customWidth="1"/>
    <col min="7968" max="7968" width="7.28515625" style="4" customWidth="1"/>
    <col min="7969" max="7970" width="9.140625" style="4" customWidth="1"/>
    <col min="7971" max="7971" width="0" style="4" hidden="1" customWidth="1"/>
    <col min="7972" max="7972" width="10.7109375" style="4" customWidth="1"/>
    <col min="7973" max="7973" width="26.140625" style="4" customWidth="1"/>
    <col min="7974" max="7974" width="12.85546875" style="4" customWidth="1"/>
    <col min="7975" max="7975" width="16.140625" style="4" customWidth="1"/>
    <col min="7976" max="7976" width="11" style="4" customWidth="1"/>
    <col min="7977" max="8123" width="9.140625" style="4" customWidth="1"/>
    <col min="8124" max="8192" width="14.42578125" style="4"/>
    <col min="8193" max="8193" width="10.7109375" style="4" customWidth="1"/>
    <col min="8194" max="8194" width="8" style="4" customWidth="1"/>
    <col min="8195" max="8195" width="6.5703125" style="4" customWidth="1"/>
    <col min="8196" max="8196" width="7.28515625" style="4" customWidth="1"/>
    <col min="8197" max="8197" width="6.7109375" style="4" customWidth="1"/>
    <col min="8198" max="8198" width="7.140625" style="4" customWidth="1"/>
    <col min="8199" max="8199" width="6.5703125" style="4" customWidth="1"/>
    <col min="8200" max="8200" width="7" style="4" customWidth="1"/>
    <col min="8201" max="8201" width="6.28515625" style="4" customWidth="1"/>
    <col min="8202" max="8202" width="7.28515625" style="4" customWidth="1"/>
    <col min="8203" max="8203" width="7.85546875" style="4" customWidth="1"/>
    <col min="8204" max="8204" width="7.7109375" style="4" customWidth="1"/>
    <col min="8205" max="8205" width="6.5703125" style="4" customWidth="1"/>
    <col min="8206" max="8206" width="9.85546875" style="4" customWidth="1"/>
    <col min="8207" max="8207" width="6.42578125" style="4" customWidth="1"/>
    <col min="8208" max="8208" width="6.5703125" style="4" customWidth="1"/>
    <col min="8209" max="8209" width="6.7109375" style="4" customWidth="1"/>
    <col min="8210" max="8210" width="6.5703125" style="4" customWidth="1"/>
    <col min="8211" max="8212" width="6.85546875" style="4" customWidth="1"/>
    <col min="8213" max="8213" width="6.5703125" style="4" customWidth="1"/>
    <col min="8214" max="8214" width="7.7109375" style="4" customWidth="1"/>
    <col min="8215" max="8215" width="8.140625" style="4" customWidth="1"/>
    <col min="8216" max="8216" width="7.85546875" style="4" customWidth="1"/>
    <col min="8217" max="8217" width="6.85546875" style="4" customWidth="1"/>
    <col min="8218" max="8218" width="11.140625" style="4" customWidth="1"/>
    <col min="8219" max="8219" width="6.5703125" style="4" customWidth="1"/>
    <col min="8220" max="8222" width="6.7109375" style="4" customWidth="1"/>
    <col min="8223" max="8223" width="7" style="4" customWidth="1"/>
    <col min="8224" max="8224" width="7.28515625" style="4" customWidth="1"/>
    <col min="8225" max="8226" width="9.140625" style="4" customWidth="1"/>
    <col min="8227" max="8227" width="0" style="4" hidden="1" customWidth="1"/>
    <col min="8228" max="8228" width="10.7109375" style="4" customWidth="1"/>
    <col min="8229" max="8229" width="26.140625" style="4" customWidth="1"/>
    <col min="8230" max="8230" width="12.85546875" style="4" customWidth="1"/>
    <col min="8231" max="8231" width="16.140625" style="4" customWidth="1"/>
    <col min="8232" max="8232" width="11" style="4" customWidth="1"/>
    <col min="8233" max="8379" width="9.140625" style="4" customWidth="1"/>
    <col min="8380" max="8448" width="14.42578125" style="4"/>
    <col min="8449" max="8449" width="10.7109375" style="4" customWidth="1"/>
    <col min="8450" max="8450" width="8" style="4" customWidth="1"/>
    <col min="8451" max="8451" width="6.5703125" style="4" customWidth="1"/>
    <col min="8452" max="8452" width="7.28515625" style="4" customWidth="1"/>
    <col min="8453" max="8453" width="6.7109375" style="4" customWidth="1"/>
    <col min="8454" max="8454" width="7.140625" style="4" customWidth="1"/>
    <col min="8455" max="8455" width="6.5703125" style="4" customWidth="1"/>
    <col min="8456" max="8456" width="7" style="4" customWidth="1"/>
    <col min="8457" max="8457" width="6.28515625" style="4" customWidth="1"/>
    <col min="8458" max="8458" width="7.28515625" style="4" customWidth="1"/>
    <col min="8459" max="8459" width="7.85546875" style="4" customWidth="1"/>
    <col min="8460" max="8460" width="7.7109375" style="4" customWidth="1"/>
    <col min="8461" max="8461" width="6.5703125" style="4" customWidth="1"/>
    <col min="8462" max="8462" width="9.85546875" style="4" customWidth="1"/>
    <col min="8463" max="8463" width="6.42578125" style="4" customWidth="1"/>
    <col min="8464" max="8464" width="6.5703125" style="4" customWidth="1"/>
    <col min="8465" max="8465" width="6.7109375" style="4" customWidth="1"/>
    <col min="8466" max="8466" width="6.5703125" style="4" customWidth="1"/>
    <col min="8467" max="8468" width="6.85546875" style="4" customWidth="1"/>
    <col min="8469" max="8469" width="6.5703125" style="4" customWidth="1"/>
    <col min="8470" max="8470" width="7.7109375" style="4" customWidth="1"/>
    <col min="8471" max="8471" width="8.140625" style="4" customWidth="1"/>
    <col min="8472" max="8472" width="7.85546875" style="4" customWidth="1"/>
    <col min="8473" max="8473" width="6.85546875" style="4" customWidth="1"/>
    <col min="8474" max="8474" width="11.140625" style="4" customWidth="1"/>
    <col min="8475" max="8475" width="6.5703125" style="4" customWidth="1"/>
    <col min="8476" max="8478" width="6.7109375" style="4" customWidth="1"/>
    <col min="8479" max="8479" width="7" style="4" customWidth="1"/>
    <col min="8480" max="8480" width="7.28515625" style="4" customWidth="1"/>
    <col min="8481" max="8482" width="9.140625" style="4" customWidth="1"/>
    <col min="8483" max="8483" width="0" style="4" hidden="1" customWidth="1"/>
    <col min="8484" max="8484" width="10.7109375" style="4" customWidth="1"/>
    <col min="8485" max="8485" width="26.140625" style="4" customWidth="1"/>
    <col min="8486" max="8486" width="12.85546875" style="4" customWidth="1"/>
    <col min="8487" max="8487" width="16.140625" style="4" customWidth="1"/>
    <col min="8488" max="8488" width="11" style="4" customWidth="1"/>
    <col min="8489" max="8635" width="9.140625" style="4" customWidth="1"/>
    <col min="8636" max="8704" width="14.42578125" style="4"/>
    <col min="8705" max="8705" width="10.7109375" style="4" customWidth="1"/>
    <col min="8706" max="8706" width="8" style="4" customWidth="1"/>
    <col min="8707" max="8707" width="6.5703125" style="4" customWidth="1"/>
    <col min="8708" max="8708" width="7.28515625" style="4" customWidth="1"/>
    <col min="8709" max="8709" width="6.7109375" style="4" customWidth="1"/>
    <col min="8710" max="8710" width="7.140625" style="4" customWidth="1"/>
    <col min="8711" max="8711" width="6.5703125" style="4" customWidth="1"/>
    <col min="8712" max="8712" width="7" style="4" customWidth="1"/>
    <col min="8713" max="8713" width="6.28515625" style="4" customWidth="1"/>
    <col min="8714" max="8714" width="7.28515625" style="4" customWidth="1"/>
    <col min="8715" max="8715" width="7.85546875" style="4" customWidth="1"/>
    <col min="8716" max="8716" width="7.7109375" style="4" customWidth="1"/>
    <col min="8717" max="8717" width="6.5703125" style="4" customWidth="1"/>
    <col min="8718" max="8718" width="9.85546875" style="4" customWidth="1"/>
    <col min="8719" max="8719" width="6.42578125" style="4" customWidth="1"/>
    <col min="8720" max="8720" width="6.5703125" style="4" customWidth="1"/>
    <col min="8721" max="8721" width="6.7109375" style="4" customWidth="1"/>
    <col min="8722" max="8722" width="6.5703125" style="4" customWidth="1"/>
    <col min="8723" max="8724" width="6.85546875" style="4" customWidth="1"/>
    <col min="8725" max="8725" width="6.5703125" style="4" customWidth="1"/>
    <col min="8726" max="8726" width="7.7109375" style="4" customWidth="1"/>
    <col min="8727" max="8727" width="8.140625" style="4" customWidth="1"/>
    <col min="8728" max="8728" width="7.85546875" style="4" customWidth="1"/>
    <col min="8729" max="8729" width="6.85546875" style="4" customWidth="1"/>
    <col min="8730" max="8730" width="11.140625" style="4" customWidth="1"/>
    <col min="8731" max="8731" width="6.5703125" style="4" customWidth="1"/>
    <col min="8732" max="8734" width="6.7109375" style="4" customWidth="1"/>
    <col min="8735" max="8735" width="7" style="4" customWidth="1"/>
    <col min="8736" max="8736" width="7.28515625" style="4" customWidth="1"/>
    <col min="8737" max="8738" width="9.140625" style="4" customWidth="1"/>
    <col min="8739" max="8739" width="0" style="4" hidden="1" customWidth="1"/>
    <col min="8740" max="8740" width="10.7109375" style="4" customWidth="1"/>
    <col min="8741" max="8741" width="26.140625" style="4" customWidth="1"/>
    <col min="8742" max="8742" width="12.85546875" style="4" customWidth="1"/>
    <col min="8743" max="8743" width="16.140625" style="4" customWidth="1"/>
    <col min="8744" max="8744" width="11" style="4" customWidth="1"/>
    <col min="8745" max="8891" width="9.140625" style="4" customWidth="1"/>
    <col min="8892" max="8960" width="14.42578125" style="4"/>
    <col min="8961" max="8961" width="10.7109375" style="4" customWidth="1"/>
    <col min="8962" max="8962" width="8" style="4" customWidth="1"/>
    <col min="8963" max="8963" width="6.5703125" style="4" customWidth="1"/>
    <col min="8964" max="8964" width="7.28515625" style="4" customWidth="1"/>
    <col min="8965" max="8965" width="6.7109375" style="4" customWidth="1"/>
    <col min="8966" max="8966" width="7.140625" style="4" customWidth="1"/>
    <col min="8967" max="8967" width="6.5703125" style="4" customWidth="1"/>
    <col min="8968" max="8968" width="7" style="4" customWidth="1"/>
    <col min="8969" max="8969" width="6.28515625" style="4" customWidth="1"/>
    <col min="8970" max="8970" width="7.28515625" style="4" customWidth="1"/>
    <col min="8971" max="8971" width="7.85546875" style="4" customWidth="1"/>
    <col min="8972" max="8972" width="7.7109375" style="4" customWidth="1"/>
    <col min="8973" max="8973" width="6.5703125" style="4" customWidth="1"/>
    <col min="8974" max="8974" width="9.85546875" style="4" customWidth="1"/>
    <col min="8975" max="8975" width="6.42578125" style="4" customWidth="1"/>
    <col min="8976" max="8976" width="6.5703125" style="4" customWidth="1"/>
    <col min="8977" max="8977" width="6.7109375" style="4" customWidth="1"/>
    <col min="8978" max="8978" width="6.5703125" style="4" customWidth="1"/>
    <col min="8979" max="8980" width="6.85546875" style="4" customWidth="1"/>
    <col min="8981" max="8981" width="6.5703125" style="4" customWidth="1"/>
    <col min="8982" max="8982" width="7.7109375" style="4" customWidth="1"/>
    <col min="8983" max="8983" width="8.140625" style="4" customWidth="1"/>
    <col min="8984" max="8984" width="7.85546875" style="4" customWidth="1"/>
    <col min="8985" max="8985" width="6.85546875" style="4" customWidth="1"/>
    <col min="8986" max="8986" width="11.140625" style="4" customWidth="1"/>
    <col min="8987" max="8987" width="6.5703125" style="4" customWidth="1"/>
    <col min="8988" max="8990" width="6.7109375" style="4" customWidth="1"/>
    <col min="8991" max="8991" width="7" style="4" customWidth="1"/>
    <col min="8992" max="8992" width="7.28515625" style="4" customWidth="1"/>
    <col min="8993" max="8994" width="9.140625" style="4" customWidth="1"/>
    <col min="8995" max="8995" width="0" style="4" hidden="1" customWidth="1"/>
    <col min="8996" max="8996" width="10.7109375" style="4" customWidth="1"/>
    <col min="8997" max="8997" width="26.140625" style="4" customWidth="1"/>
    <col min="8998" max="8998" width="12.85546875" style="4" customWidth="1"/>
    <col min="8999" max="8999" width="16.140625" style="4" customWidth="1"/>
    <col min="9000" max="9000" width="11" style="4" customWidth="1"/>
    <col min="9001" max="9147" width="9.140625" style="4" customWidth="1"/>
    <col min="9148" max="9216" width="14.42578125" style="4"/>
    <col min="9217" max="9217" width="10.7109375" style="4" customWidth="1"/>
    <col min="9218" max="9218" width="8" style="4" customWidth="1"/>
    <col min="9219" max="9219" width="6.5703125" style="4" customWidth="1"/>
    <col min="9220" max="9220" width="7.28515625" style="4" customWidth="1"/>
    <col min="9221" max="9221" width="6.7109375" style="4" customWidth="1"/>
    <col min="9222" max="9222" width="7.140625" style="4" customWidth="1"/>
    <col min="9223" max="9223" width="6.5703125" style="4" customWidth="1"/>
    <col min="9224" max="9224" width="7" style="4" customWidth="1"/>
    <col min="9225" max="9225" width="6.28515625" style="4" customWidth="1"/>
    <col min="9226" max="9226" width="7.28515625" style="4" customWidth="1"/>
    <col min="9227" max="9227" width="7.85546875" style="4" customWidth="1"/>
    <col min="9228" max="9228" width="7.7109375" style="4" customWidth="1"/>
    <col min="9229" max="9229" width="6.5703125" style="4" customWidth="1"/>
    <col min="9230" max="9230" width="9.85546875" style="4" customWidth="1"/>
    <col min="9231" max="9231" width="6.42578125" style="4" customWidth="1"/>
    <col min="9232" max="9232" width="6.5703125" style="4" customWidth="1"/>
    <col min="9233" max="9233" width="6.7109375" style="4" customWidth="1"/>
    <col min="9234" max="9234" width="6.5703125" style="4" customWidth="1"/>
    <col min="9235" max="9236" width="6.85546875" style="4" customWidth="1"/>
    <col min="9237" max="9237" width="6.5703125" style="4" customWidth="1"/>
    <col min="9238" max="9238" width="7.7109375" style="4" customWidth="1"/>
    <col min="9239" max="9239" width="8.140625" style="4" customWidth="1"/>
    <col min="9240" max="9240" width="7.85546875" style="4" customWidth="1"/>
    <col min="9241" max="9241" width="6.85546875" style="4" customWidth="1"/>
    <col min="9242" max="9242" width="11.140625" style="4" customWidth="1"/>
    <col min="9243" max="9243" width="6.5703125" style="4" customWidth="1"/>
    <col min="9244" max="9246" width="6.7109375" style="4" customWidth="1"/>
    <col min="9247" max="9247" width="7" style="4" customWidth="1"/>
    <col min="9248" max="9248" width="7.28515625" style="4" customWidth="1"/>
    <col min="9249" max="9250" width="9.140625" style="4" customWidth="1"/>
    <col min="9251" max="9251" width="0" style="4" hidden="1" customWidth="1"/>
    <col min="9252" max="9252" width="10.7109375" style="4" customWidth="1"/>
    <col min="9253" max="9253" width="26.140625" style="4" customWidth="1"/>
    <col min="9254" max="9254" width="12.85546875" style="4" customWidth="1"/>
    <col min="9255" max="9255" width="16.140625" style="4" customWidth="1"/>
    <col min="9256" max="9256" width="11" style="4" customWidth="1"/>
    <col min="9257" max="9403" width="9.140625" style="4" customWidth="1"/>
    <col min="9404" max="9472" width="14.42578125" style="4"/>
    <col min="9473" max="9473" width="10.7109375" style="4" customWidth="1"/>
    <col min="9474" max="9474" width="8" style="4" customWidth="1"/>
    <col min="9475" max="9475" width="6.5703125" style="4" customWidth="1"/>
    <col min="9476" max="9476" width="7.28515625" style="4" customWidth="1"/>
    <col min="9477" max="9477" width="6.7109375" style="4" customWidth="1"/>
    <col min="9478" max="9478" width="7.140625" style="4" customWidth="1"/>
    <col min="9479" max="9479" width="6.5703125" style="4" customWidth="1"/>
    <col min="9480" max="9480" width="7" style="4" customWidth="1"/>
    <col min="9481" max="9481" width="6.28515625" style="4" customWidth="1"/>
    <col min="9482" max="9482" width="7.28515625" style="4" customWidth="1"/>
    <col min="9483" max="9483" width="7.85546875" style="4" customWidth="1"/>
    <col min="9484" max="9484" width="7.7109375" style="4" customWidth="1"/>
    <col min="9485" max="9485" width="6.5703125" style="4" customWidth="1"/>
    <col min="9486" max="9486" width="9.85546875" style="4" customWidth="1"/>
    <col min="9487" max="9487" width="6.42578125" style="4" customWidth="1"/>
    <col min="9488" max="9488" width="6.5703125" style="4" customWidth="1"/>
    <col min="9489" max="9489" width="6.7109375" style="4" customWidth="1"/>
    <col min="9490" max="9490" width="6.5703125" style="4" customWidth="1"/>
    <col min="9491" max="9492" width="6.85546875" style="4" customWidth="1"/>
    <col min="9493" max="9493" width="6.5703125" style="4" customWidth="1"/>
    <col min="9494" max="9494" width="7.7109375" style="4" customWidth="1"/>
    <col min="9495" max="9495" width="8.140625" style="4" customWidth="1"/>
    <col min="9496" max="9496" width="7.85546875" style="4" customWidth="1"/>
    <col min="9497" max="9497" width="6.85546875" style="4" customWidth="1"/>
    <col min="9498" max="9498" width="11.140625" style="4" customWidth="1"/>
    <col min="9499" max="9499" width="6.5703125" style="4" customWidth="1"/>
    <col min="9500" max="9502" width="6.7109375" style="4" customWidth="1"/>
    <col min="9503" max="9503" width="7" style="4" customWidth="1"/>
    <col min="9504" max="9504" width="7.28515625" style="4" customWidth="1"/>
    <col min="9505" max="9506" width="9.140625" style="4" customWidth="1"/>
    <col min="9507" max="9507" width="0" style="4" hidden="1" customWidth="1"/>
    <col min="9508" max="9508" width="10.7109375" style="4" customWidth="1"/>
    <col min="9509" max="9509" width="26.140625" style="4" customWidth="1"/>
    <col min="9510" max="9510" width="12.85546875" style="4" customWidth="1"/>
    <col min="9511" max="9511" width="16.140625" style="4" customWidth="1"/>
    <col min="9512" max="9512" width="11" style="4" customWidth="1"/>
    <col min="9513" max="9659" width="9.140625" style="4" customWidth="1"/>
    <col min="9660" max="9728" width="14.42578125" style="4"/>
    <col min="9729" max="9729" width="10.7109375" style="4" customWidth="1"/>
    <col min="9730" max="9730" width="8" style="4" customWidth="1"/>
    <col min="9731" max="9731" width="6.5703125" style="4" customWidth="1"/>
    <col min="9732" max="9732" width="7.28515625" style="4" customWidth="1"/>
    <col min="9733" max="9733" width="6.7109375" style="4" customWidth="1"/>
    <col min="9734" max="9734" width="7.140625" style="4" customWidth="1"/>
    <col min="9735" max="9735" width="6.5703125" style="4" customWidth="1"/>
    <col min="9736" max="9736" width="7" style="4" customWidth="1"/>
    <col min="9737" max="9737" width="6.28515625" style="4" customWidth="1"/>
    <col min="9738" max="9738" width="7.28515625" style="4" customWidth="1"/>
    <col min="9739" max="9739" width="7.85546875" style="4" customWidth="1"/>
    <col min="9740" max="9740" width="7.7109375" style="4" customWidth="1"/>
    <col min="9741" max="9741" width="6.5703125" style="4" customWidth="1"/>
    <col min="9742" max="9742" width="9.85546875" style="4" customWidth="1"/>
    <col min="9743" max="9743" width="6.42578125" style="4" customWidth="1"/>
    <col min="9744" max="9744" width="6.5703125" style="4" customWidth="1"/>
    <col min="9745" max="9745" width="6.7109375" style="4" customWidth="1"/>
    <col min="9746" max="9746" width="6.5703125" style="4" customWidth="1"/>
    <col min="9747" max="9748" width="6.85546875" style="4" customWidth="1"/>
    <col min="9749" max="9749" width="6.5703125" style="4" customWidth="1"/>
    <col min="9750" max="9750" width="7.7109375" style="4" customWidth="1"/>
    <col min="9751" max="9751" width="8.140625" style="4" customWidth="1"/>
    <col min="9752" max="9752" width="7.85546875" style="4" customWidth="1"/>
    <col min="9753" max="9753" width="6.85546875" style="4" customWidth="1"/>
    <col min="9754" max="9754" width="11.140625" style="4" customWidth="1"/>
    <col min="9755" max="9755" width="6.5703125" style="4" customWidth="1"/>
    <col min="9756" max="9758" width="6.7109375" style="4" customWidth="1"/>
    <col min="9759" max="9759" width="7" style="4" customWidth="1"/>
    <col min="9760" max="9760" width="7.28515625" style="4" customWidth="1"/>
    <col min="9761" max="9762" width="9.140625" style="4" customWidth="1"/>
    <col min="9763" max="9763" width="0" style="4" hidden="1" customWidth="1"/>
    <col min="9764" max="9764" width="10.7109375" style="4" customWidth="1"/>
    <col min="9765" max="9765" width="26.140625" style="4" customWidth="1"/>
    <col min="9766" max="9766" width="12.85546875" style="4" customWidth="1"/>
    <col min="9767" max="9767" width="16.140625" style="4" customWidth="1"/>
    <col min="9768" max="9768" width="11" style="4" customWidth="1"/>
    <col min="9769" max="9915" width="9.140625" style="4" customWidth="1"/>
    <col min="9916" max="9984" width="14.42578125" style="4"/>
    <col min="9985" max="9985" width="10.7109375" style="4" customWidth="1"/>
    <col min="9986" max="9986" width="8" style="4" customWidth="1"/>
    <col min="9987" max="9987" width="6.5703125" style="4" customWidth="1"/>
    <col min="9988" max="9988" width="7.28515625" style="4" customWidth="1"/>
    <col min="9989" max="9989" width="6.7109375" style="4" customWidth="1"/>
    <col min="9990" max="9990" width="7.140625" style="4" customWidth="1"/>
    <col min="9991" max="9991" width="6.5703125" style="4" customWidth="1"/>
    <col min="9992" max="9992" width="7" style="4" customWidth="1"/>
    <col min="9993" max="9993" width="6.28515625" style="4" customWidth="1"/>
    <col min="9994" max="9994" width="7.28515625" style="4" customWidth="1"/>
    <col min="9995" max="9995" width="7.85546875" style="4" customWidth="1"/>
    <col min="9996" max="9996" width="7.7109375" style="4" customWidth="1"/>
    <col min="9997" max="9997" width="6.5703125" style="4" customWidth="1"/>
    <col min="9998" max="9998" width="9.85546875" style="4" customWidth="1"/>
    <col min="9999" max="9999" width="6.42578125" style="4" customWidth="1"/>
    <col min="10000" max="10000" width="6.5703125" style="4" customWidth="1"/>
    <col min="10001" max="10001" width="6.7109375" style="4" customWidth="1"/>
    <col min="10002" max="10002" width="6.5703125" style="4" customWidth="1"/>
    <col min="10003" max="10004" width="6.85546875" style="4" customWidth="1"/>
    <col min="10005" max="10005" width="6.5703125" style="4" customWidth="1"/>
    <col min="10006" max="10006" width="7.7109375" style="4" customWidth="1"/>
    <col min="10007" max="10007" width="8.140625" style="4" customWidth="1"/>
    <col min="10008" max="10008" width="7.85546875" style="4" customWidth="1"/>
    <col min="10009" max="10009" width="6.85546875" style="4" customWidth="1"/>
    <col min="10010" max="10010" width="11.140625" style="4" customWidth="1"/>
    <col min="10011" max="10011" width="6.5703125" style="4" customWidth="1"/>
    <col min="10012" max="10014" width="6.7109375" style="4" customWidth="1"/>
    <col min="10015" max="10015" width="7" style="4" customWidth="1"/>
    <col min="10016" max="10016" width="7.28515625" style="4" customWidth="1"/>
    <col min="10017" max="10018" width="9.140625" style="4" customWidth="1"/>
    <col min="10019" max="10019" width="0" style="4" hidden="1" customWidth="1"/>
    <col min="10020" max="10020" width="10.7109375" style="4" customWidth="1"/>
    <col min="10021" max="10021" width="26.140625" style="4" customWidth="1"/>
    <col min="10022" max="10022" width="12.85546875" style="4" customWidth="1"/>
    <col min="10023" max="10023" width="16.140625" style="4" customWidth="1"/>
    <col min="10024" max="10024" width="11" style="4" customWidth="1"/>
    <col min="10025" max="10171" width="9.140625" style="4" customWidth="1"/>
    <col min="10172" max="10240" width="14.42578125" style="4"/>
    <col min="10241" max="10241" width="10.7109375" style="4" customWidth="1"/>
    <col min="10242" max="10242" width="8" style="4" customWidth="1"/>
    <col min="10243" max="10243" width="6.5703125" style="4" customWidth="1"/>
    <col min="10244" max="10244" width="7.28515625" style="4" customWidth="1"/>
    <col min="10245" max="10245" width="6.7109375" style="4" customWidth="1"/>
    <col min="10246" max="10246" width="7.140625" style="4" customWidth="1"/>
    <col min="10247" max="10247" width="6.5703125" style="4" customWidth="1"/>
    <col min="10248" max="10248" width="7" style="4" customWidth="1"/>
    <col min="10249" max="10249" width="6.28515625" style="4" customWidth="1"/>
    <col min="10250" max="10250" width="7.28515625" style="4" customWidth="1"/>
    <col min="10251" max="10251" width="7.85546875" style="4" customWidth="1"/>
    <col min="10252" max="10252" width="7.7109375" style="4" customWidth="1"/>
    <col min="10253" max="10253" width="6.5703125" style="4" customWidth="1"/>
    <col min="10254" max="10254" width="9.85546875" style="4" customWidth="1"/>
    <col min="10255" max="10255" width="6.42578125" style="4" customWidth="1"/>
    <col min="10256" max="10256" width="6.5703125" style="4" customWidth="1"/>
    <col min="10257" max="10257" width="6.7109375" style="4" customWidth="1"/>
    <col min="10258" max="10258" width="6.5703125" style="4" customWidth="1"/>
    <col min="10259" max="10260" width="6.85546875" style="4" customWidth="1"/>
    <col min="10261" max="10261" width="6.5703125" style="4" customWidth="1"/>
    <col min="10262" max="10262" width="7.7109375" style="4" customWidth="1"/>
    <col min="10263" max="10263" width="8.140625" style="4" customWidth="1"/>
    <col min="10264" max="10264" width="7.85546875" style="4" customWidth="1"/>
    <col min="10265" max="10265" width="6.85546875" style="4" customWidth="1"/>
    <col min="10266" max="10266" width="11.140625" style="4" customWidth="1"/>
    <col min="10267" max="10267" width="6.5703125" style="4" customWidth="1"/>
    <col min="10268" max="10270" width="6.7109375" style="4" customWidth="1"/>
    <col min="10271" max="10271" width="7" style="4" customWidth="1"/>
    <col min="10272" max="10272" width="7.28515625" style="4" customWidth="1"/>
    <col min="10273" max="10274" width="9.140625" style="4" customWidth="1"/>
    <col min="10275" max="10275" width="0" style="4" hidden="1" customWidth="1"/>
    <col min="10276" max="10276" width="10.7109375" style="4" customWidth="1"/>
    <col min="10277" max="10277" width="26.140625" style="4" customWidth="1"/>
    <col min="10278" max="10278" width="12.85546875" style="4" customWidth="1"/>
    <col min="10279" max="10279" width="16.140625" style="4" customWidth="1"/>
    <col min="10280" max="10280" width="11" style="4" customWidth="1"/>
    <col min="10281" max="10427" width="9.140625" style="4" customWidth="1"/>
    <col min="10428" max="10496" width="14.42578125" style="4"/>
    <col min="10497" max="10497" width="10.7109375" style="4" customWidth="1"/>
    <col min="10498" max="10498" width="8" style="4" customWidth="1"/>
    <col min="10499" max="10499" width="6.5703125" style="4" customWidth="1"/>
    <col min="10500" max="10500" width="7.28515625" style="4" customWidth="1"/>
    <col min="10501" max="10501" width="6.7109375" style="4" customWidth="1"/>
    <col min="10502" max="10502" width="7.140625" style="4" customWidth="1"/>
    <col min="10503" max="10503" width="6.5703125" style="4" customWidth="1"/>
    <col min="10504" max="10504" width="7" style="4" customWidth="1"/>
    <col min="10505" max="10505" width="6.28515625" style="4" customWidth="1"/>
    <col min="10506" max="10506" width="7.28515625" style="4" customWidth="1"/>
    <col min="10507" max="10507" width="7.85546875" style="4" customWidth="1"/>
    <col min="10508" max="10508" width="7.7109375" style="4" customWidth="1"/>
    <col min="10509" max="10509" width="6.5703125" style="4" customWidth="1"/>
    <col min="10510" max="10510" width="9.85546875" style="4" customWidth="1"/>
    <col min="10511" max="10511" width="6.42578125" style="4" customWidth="1"/>
    <col min="10512" max="10512" width="6.5703125" style="4" customWidth="1"/>
    <col min="10513" max="10513" width="6.7109375" style="4" customWidth="1"/>
    <col min="10514" max="10514" width="6.5703125" style="4" customWidth="1"/>
    <col min="10515" max="10516" width="6.85546875" style="4" customWidth="1"/>
    <col min="10517" max="10517" width="6.5703125" style="4" customWidth="1"/>
    <col min="10518" max="10518" width="7.7109375" style="4" customWidth="1"/>
    <col min="10519" max="10519" width="8.140625" style="4" customWidth="1"/>
    <col min="10520" max="10520" width="7.85546875" style="4" customWidth="1"/>
    <col min="10521" max="10521" width="6.85546875" style="4" customWidth="1"/>
    <col min="10522" max="10522" width="11.140625" style="4" customWidth="1"/>
    <col min="10523" max="10523" width="6.5703125" style="4" customWidth="1"/>
    <col min="10524" max="10526" width="6.7109375" style="4" customWidth="1"/>
    <col min="10527" max="10527" width="7" style="4" customWidth="1"/>
    <col min="10528" max="10528" width="7.28515625" style="4" customWidth="1"/>
    <col min="10529" max="10530" width="9.140625" style="4" customWidth="1"/>
    <col min="10531" max="10531" width="0" style="4" hidden="1" customWidth="1"/>
    <col min="10532" max="10532" width="10.7109375" style="4" customWidth="1"/>
    <col min="10533" max="10533" width="26.140625" style="4" customWidth="1"/>
    <col min="10534" max="10534" width="12.85546875" style="4" customWidth="1"/>
    <col min="10535" max="10535" width="16.140625" style="4" customWidth="1"/>
    <col min="10536" max="10536" width="11" style="4" customWidth="1"/>
    <col min="10537" max="10683" width="9.140625" style="4" customWidth="1"/>
    <col min="10684" max="10752" width="14.42578125" style="4"/>
    <col min="10753" max="10753" width="10.7109375" style="4" customWidth="1"/>
    <col min="10754" max="10754" width="8" style="4" customWidth="1"/>
    <col min="10755" max="10755" width="6.5703125" style="4" customWidth="1"/>
    <col min="10756" max="10756" width="7.28515625" style="4" customWidth="1"/>
    <col min="10757" max="10757" width="6.7109375" style="4" customWidth="1"/>
    <col min="10758" max="10758" width="7.140625" style="4" customWidth="1"/>
    <col min="10759" max="10759" width="6.5703125" style="4" customWidth="1"/>
    <col min="10760" max="10760" width="7" style="4" customWidth="1"/>
    <col min="10761" max="10761" width="6.28515625" style="4" customWidth="1"/>
    <col min="10762" max="10762" width="7.28515625" style="4" customWidth="1"/>
    <col min="10763" max="10763" width="7.85546875" style="4" customWidth="1"/>
    <col min="10764" max="10764" width="7.7109375" style="4" customWidth="1"/>
    <col min="10765" max="10765" width="6.5703125" style="4" customWidth="1"/>
    <col min="10766" max="10766" width="9.85546875" style="4" customWidth="1"/>
    <col min="10767" max="10767" width="6.42578125" style="4" customWidth="1"/>
    <col min="10768" max="10768" width="6.5703125" style="4" customWidth="1"/>
    <col min="10769" max="10769" width="6.7109375" style="4" customWidth="1"/>
    <col min="10770" max="10770" width="6.5703125" style="4" customWidth="1"/>
    <col min="10771" max="10772" width="6.85546875" style="4" customWidth="1"/>
    <col min="10773" max="10773" width="6.5703125" style="4" customWidth="1"/>
    <col min="10774" max="10774" width="7.7109375" style="4" customWidth="1"/>
    <col min="10775" max="10775" width="8.140625" style="4" customWidth="1"/>
    <col min="10776" max="10776" width="7.85546875" style="4" customWidth="1"/>
    <col min="10777" max="10777" width="6.85546875" style="4" customWidth="1"/>
    <col min="10778" max="10778" width="11.140625" style="4" customWidth="1"/>
    <col min="10779" max="10779" width="6.5703125" style="4" customWidth="1"/>
    <col min="10780" max="10782" width="6.7109375" style="4" customWidth="1"/>
    <col min="10783" max="10783" width="7" style="4" customWidth="1"/>
    <col min="10784" max="10784" width="7.28515625" style="4" customWidth="1"/>
    <col min="10785" max="10786" width="9.140625" style="4" customWidth="1"/>
    <col min="10787" max="10787" width="0" style="4" hidden="1" customWidth="1"/>
    <col min="10788" max="10788" width="10.7109375" style="4" customWidth="1"/>
    <col min="10789" max="10789" width="26.140625" style="4" customWidth="1"/>
    <col min="10790" max="10790" width="12.85546875" style="4" customWidth="1"/>
    <col min="10791" max="10791" width="16.140625" style="4" customWidth="1"/>
    <col min="10792" max="10792" width="11" style="4" customWidth="1"/>
    <col min="10793" max="10939" width="9.140625" style="4" customWidth="1"/>
    <col min="10940" max="11008" width="14.42578125" style="4"/>
    <col min="11009" max="11009" width="10.7109375" style="4" customWidth="1"/>
    <col min="11010" max="11010" width="8" style="4" customWidth="1"/>
    <col min="11011" max="11011" width="6.5703125" style="4" customWidth="1"/>
    <col min="11012" max="11012" width="7.28515625" style="4" customWidth="1"/>
    <col min="11013" max="11013" width="6.7109375" style="4" customWidth="1"/>
    <col min="11014" max="11014" width="7.140625" style="4" customWidth="1"/>
    <col min="11015" max="11015" width="6.5703125" style="4" customWidth="1"/>
    <col min="11016" max="11016" width="7" style="4" customWidth="1"/>
    <col min="11017" max="11017" width="6.28515625" style="4" customWidth="1"/>
    <col min="11018" max="11018" width="7.28515625" style="4" customWidth="1"/>
    <col min="11019" max="11019" width="7.85546875" style="4" customWidth="1"/>
    <col min="11020" max="11020" width="7.7109375" style="4" customWidth="1"/>
    <col min="11021" max="11021" width="6.5703125" style="4" customWidth="1"/>
    <col min="11022" max="11022" width="9.85546875" style="4" customWidth="1"/>
    <col min="11023" max="11023" width="6.42578125" style="4" customWidth="1"/>
    <col min="11024" max="11024" width="6.5703125" style="4" customWidth="1"/>
    <col min="11025" max="11025" width="6.7109375" style="4" customWidth="1"/>
    <col min="11026" max="11026" width="6.5703125" style="4" customWidth="1"/>
    <col min="11027" max="11028" width="6.85546875" style="4" customWidth="1"/>
    <col min="11029" max="11029" width="6.5703125" style="4" customWidth="1"/>
    <col min="11030" max="11030" width="7.7109375" style="4" customWidth="1"/>
    <col min="11031" max="11031" width="8.140625" style="4" customWidth="1"/>
    <col min="11032" max="11032" width="7.85546875" style="4" customWidth="1"/>
    <col min="11033" max="11033" width="6.85546875" style="4" customWidth="1"/>
    <col min="11034" max="11034" width="11.140625" style="4" customWidth="1"/>
    <col min="11035" max="11035" width="6.5703125" style="4" customWidth="1"/>
    <col min="11036" max="11038" width="6.7109375" style="4" customWidth="1"/>
    <col min="11039" max="11039" width="7" style="4" customWidth="1"/>
    <col min="11040" max="11040" width="7.28515625" style="4" customWidth="1"/>
    <col min="11041" max="11042" width="9.140625" style="4" customWidth="1"/>
    <col min="11043" max="11043" width="0" style="4" hidden="1" customWidth="1"/>
    <col min="11044" max="11044" width="10.7109375" style="4" customWidth="1"/>
    <col min="11045" max="11045" width="26.140625" style="4" customWidth="1"/>
    <col min="11046" max="11046" width="12.85546875" style="4" customWidth="1"/>
    <col min="11047" max="11047" width="16.140625" style="4" customWidth="1"/>
    <col min="11048" max="11048" width="11" style="4" customWidth="1"/>
    <col min="11049" max="11195" width="9.140625" style="4" customWidth="1"/>
    <col min="11196" max="11264" width="14.42578125" style="4"/>
    <col min="11265" max="11265" width="10.7109375" style="4" customWidth="1"/>
    <col min="11266" max="11266" width="8" style="4" customWidth="1"/>
    <col min="11267" max="11267" width="6.5703125" style="4" customWidth="1"/>
    <col min="11268" max="11268" width="7.28515625" style="4" customWidth="1"/>
    <col min="11269" max="11269" width="6.7109375" style="4" customWidth="1"/>
    <col min="11270" max="11270" width="7.140625" style="4" customWidth="1"/>
    <col min="11271" max="11271" width="6.5703125" style="4" customWidth="1"/>
    <col min="11272" max="11272" width="7" style="4" customWidth="1"/>
    <col min="11273" max="11273" width="6.28515625" style="4" customWidth="1"/>
    <col min="11274" max="11274" width="7.28515625" style="4" customWidth="1"/>
    <col min="11275" max="11275" width="7.85546875" style="4" customWidth="1"/>
    <col min="11276" max="11276" width="7.7109375" style="4" customWidth="1"/>
    <col min="11277" max="11277" width="6.5703125" style="4" customWidth="1"/>
    <col min="11278" max="11278" width="9.85546875" style="4" customWidth="1"/>
    <col min="11279" max="11279" width="6.42578125" style="4" customWidth="1"/>
    <col min="11280" max="11280" width="6.5703125" style="4" customWidth="1"/>
    <col min="11281" max="11281" width="6.7109375" style="4" customWidth="1"/>
    <col min="11282" max="11282" width="6.5703125" style="4" customWidth="1"/>
    <col min="11283" max="11284" width="6.85546875" style="4" customWidth="1"/>
    <col min="11285" max="11285" width="6.5703125" style="4" customWidth="1"/>
    <col min="11286" max="11286" width="7.7109375" style="4" customWidth="1"/>
    <col min="11287" max="11287" width="8.140625" style="4" customWidth="1"/>
    <col min="11288" max="11288" width="7.85546875" style="4" customWidth="1"/>
    <col min="11289" max="11289" width="6.85546875" style="4" customWidth="1"/>
    <col min="11290" max="11290" width="11.140625" style="4" customWidth="1"/>
    <col min="11291" max="11291" width="6.5703125" style="4" customWidth="1"/>
    <col min="11292" max="11294" width="6.7109375" style="4" customWidth="1"/>
    <col min="11295" max="11295" width="7" style="4" customWidth="1"/>
    <col min="11296" max="11296" width="7.28515625" style="4" customWidth="1"/>
    <col min="11297" max="11298" width="9.140625" style="4" customWidth="1"/>
    <col min="11299" max="11299" width="0" style="4" hidden="1" customWidth="1"/>
    <col min="11300" max="11300" width="10.7109375" style="4" customWidth="1"/>
    <col min="11301" max="11301" width="26.140625" style="4" customWidth="1"/>
    <col min="11302" max="11302" width="12.85546875" style="4" customWidth="1"/>
    <col min="11303" max="11303" width="16.140625" style="4" customWidth="1"/>
    <col min="11304" max="11304" width="11" style="4" customWidth="1"/>
    <col min="11305" max="11451" width="9.140625" style="4" customWidth="1"/>
    <col min="11452" max="11520" width="14.42578125" style="4"/>
    <col min="11521" max="11521" width="10.7109375" style="4" customWidth="1"/>
    <col min="11522" max="11522" width="8" style="4" customWidth="1"/>
    <col min="11523" max="11523" width="6.5703125" style="4" customWidth="1"/>
    <col min="11524" max="11524" width="7.28515625" style="4" customWidth="1"/>
    <col min="11525" max="11525" width="6.7109375" style="4" customWidth="1"/>
    <col min="11526" max="11526" width="7.140625" style="4" customWidth="1"/>
    <col min="11527" max="11527" width="6.5703125" style="4" customWidth="1"/>
    <col min="11528" max="11528" width="7" style="4" customWidth="1"/>
    <col min="11529" max="11529" width="6.28515625" style="4" customWidth="1"/>
    <col min="11530" max="11530" width="7.28515625" style="4" customWidth="1"/>
    <col min="11531" max="11531" width="7.85546875" style="4" customWidth="1"/>
    <col min="11532" max="11532" width="7.7109375" style="4" customWidth="1"/>
    <col min="11533" max="11533" width="6.5703125" style="4" customWidth="1"/>
    <col min="11534" max="11534" width="9.85546875" style="4" customWidth="1"/>
    <col min="11535" max="11535" width="6.42578125" style="4" customWidth="1"/>
    <col min="11536" max="11536" width="6.5703125" style="4" customWidth="1"/>
    <col min="11537" max="11537" width="6.7109375" style="4" customWidth="1"/>
    <col min="11538" max="11538" width="6.5703125" style="4" customWidth="1"/>
    <col min="11539" max="11540" width="6.85546875" style="4" customWidth="1"/>
    <col min="11541" max="11541" width="6.5703125" style="4" customWidth="1"/>
    <col min="11542" max="11542" width="7.7109375" style="4" customWidth="1"/>
    <col min="11543" max="11543" width="8.140625" style="4" customWidth="1"/>
    <col min="11544" max="11544" width="7.85546875" style="4" customWidth="1"/>
    <col min="11545" max="11545" width="6.85546875" style="4" customWidth="1"/>
    <col min="11546" max="11546" width="11.140625" style="4" customWidth="1"/>
    <col min="11547" max="11547" width="6.5703125" style="4" customWidth="1"/>
    <col min="11548" max="11550" width="6.7109375" style="4" customWidth="1"/>
    <col min="11551" max="11551" width="7" style="4" customWidth="1"/>
    <col min="11552" max="11552" width="7.28515625" style="4" customWidth="1"/>
    <col min="11553" max="11554" width="9.140625" style="4" customWidth="1"/>
    <col min="11555" max="11555" width="0" style="4" hidden="1" customWidth="1"/>
    <col min="11556" max="11556" width="10.7109375" style="4" customWidth="1"/>
    <col min="11557" max="11557" width="26.140625" style="4" customWidth="1"/>
    <col min="11558" max="11558" width="12.85546875" style="4" customWidth="1"/>
    <col min="11559" max="11559" width="16.140625" style="4" customWidth="1"/>
    <col min="11560" max="11560" width="11" style="4" customWidth="1"/>
    <col min="11561" max="11707" width="9.140625" style="4" customWidth="1"/>
    <col min="11708" max="11776" width="14.42578125" style="4"/>
    <col min="11777" max="11777" width="10.7109375" style="4" customWidth="1"/>
    <col min="11778" max="11778" width="8" style="4" customWidth="1"/>
    <col min="11779" max="11779" width="6.5703125" style="4" customWidth="1"/>
    <col min="11780" max="11780" width="7.28515625" style="4" customWidth="1"/>
    <col min="11781" max="11781" width="6.7109375" style="4" customWidth="1"/>
    <col min="11782" max="11782" width="7.140625" style="4" customWidth="1"/>
    <col min="11783" max="11783" width="6.5703125" style="4" customWidth="1"/>
    <col min="11784" max="11784" width="7" style="4" customWidth="1"/>
    <col min="11785" max="11785" width="6.28515625" style="4" customWidth="1"/>
    <col min="11786" max="11786" width="7.28515625" style="4" customWidth="1"/>
    <col min="11787" max="11787" width="7.85546875" style="4" customWidth="1"/>
    <col min="11788" max="11788" width="7.7109375" style="4" customWidth="1"/>
    <col min="11789" max="11789" width="6.5703125" style="4" customWidth="1"/>
    <col min="11790" max="11790" width="9.85546875" style="4" customWidth="1"/>
    <col min="11791" max="11791" width="6.42578125" style="4" customWidth="1"/>
    <col min="11792" max="11792" width="6.5703125" style="4" customWidth="1"/>
    <col min="11793" max="11793" width="6.7109375" style="4" customWidth="1"/>
    <col min="11794" max="11794" width="6.5703125" style="4" customWidth="1"/>
    <col min="11795" max="11796" width="6.85546875" style="4" customWidth="1"/>
    <col min="11797" max="11797" width="6.5703125" style="4" customWidth="1"/>
    <col min="11798" max="11798" width="7.7109375" style="4" customWidth="1"/>
    <col min="11799" max="11799" width="8.140625" style="4" customWidth="1"/>
    <col min="11800" max="11800" width="7.85546875" style="4" customWidth="1"/>
    <col min="11801" max="11801" width="6.85546875" style="4" customWidth="1"/>
    <col min="11802" max="11802" width="11.140625" style="4" customWidth="1"/>
    <col min="11803" max="11803" width="6.5703125" style="4" customWidth="1"/>
    <col min="11804" max="11806" width="6.7109375" style="4" customWidth="1"/>
    <col min="11807" max="11807" width="7" style="4" customWidth="1"/>
    <col min="11808" max="11808" width="7.28515625" style="4" customWidth="1"/>
    <col min="11809" max="11810" width="9.140625" style="4" customWidth="1"/>
    <col min="11811" max="11811" width="0" style="4" hidden="1" customWidth="1"/>
    <col min="11812" max="11812" width="10.7109375" style="4" customWidth="1"/>
    <col min="11813" max="11813" width="26.140625" style="4" customWidth="1"/>
    <col min="11814" max="11814" width="12.85546875" style="4" customWidth="1"/>
    <col min="11815" max="11815" width="16.140625" style="4" customWidth="1"/>
    <col min="11816" max="11816" width="11" style="4" customWidth="1"/>
    <col min="11817" max="11963" width="9.140625" style="4" customWidth="1"/>
    <col min="11964" max="12032" width="14.42578125" style="4"/>
    <col min="12033" max="12033" width="10.7109375" style="4" customWidth="1"/>
    <col min="12034" max="12034" width="8" style="4" customWidth="1"/>
    <col min="12035" max="12035" width="6.5703125" style="4" customWidth="1"/>
    <col min="12036" max="12036" width="7.28515625" style="4" customWidth="1"/>
    <col min="12037" max="12037" width="6.7109375" style="4" customWidth="1"/>
    <col min="12038" max="12038" width="7.140625" style="4" customWidth="1"/>
    <col min="12039" max="12039" width="6.5703125" style="4" customWidth="1"/>
    <col min="12040" max="12040" width="7" style="4" customWidth="1"/>
    <col min="12041" max="12041" width="6.28515625" style="4" customWidth="1"/>
    <col min="12042" max="12042" width="7.28515625" style="4" customWidth="1"/>
    <col min="12043" max="12043" width="7.85546875" style="4" customWidth="1"/>
    <col min="12044" max="12044" width="7.7109375" style="4" customWidth="1"/>
    <col min="12045" max="12045" width="6.5703125" style="4" customWidth="1"/>
    <col min="12046" max="12046" width="9.85546875" style="4" customWidth="1"/>
    <col min="12047" max="12047" width="6.42578125" style="4" customWidth="1"/>
    <col min="12048" max="12048" width="6.5703125" style="4" customWidth="1"/>
    <col min="12049" max="12049" width="6.7109375" style="4" customWidth="1"/>
    <col min="12050" max="12050" width="6.5703125" style="4" customWidth="1"/>
    <col min="12051" max="12052" width="6.85546875" style="4" customWidth="1"/>
    <col min="12053" max="12053" width="6.5703125" style="4" customWidth="1"/>
    <col min="12054" max="12054" width="7.7109375" style="4" customWidth="1"/>
    <col min="12055" max="12055" width="8.140625" style="4" customWidth="1"/>
    <col min="12056" max="12056" width="7.85546875" style="4" customWidth="1"/>
    <col min="12057" max="12057" width="6.85546875" style="4" customWidth="1"/>
    <col min="12058" max="12058" width="11.140625" style="4" customWidth="1"/>
    <col min="12059" max="12059" width="6.5703125" style="4" customWidth="1"/>
    <col min="12060" max="12062" width="6.7109375" style="4" customWidth="1"/>
    <col min="12063" max="12063" width="7" style="4" customWidth="1"/>
    <col min="12064" max="12064" width="7.28515625" style="4" customWidth="1"/>
    <col min="12065" max="12066" width="9.140625" style="4" customWidth="1"/>
    <col min="12067" max="12067" width="0" style="4" hidden="1" customWidth="1"/>
    <col min="12068" max="12068" width="10.7109375" style="4" customWidth="1"/>
    <col min="12069" max="12069" width="26.140625" style="4" customWidth="1"/>
    <col min="12070" max="12070" width="12.85546875" style="4" customWidth="1"/>
    <col min="12071" max="12071" width="16.140625" style="4" customWidth="1"/>
    <col min="12072" max="12072" width="11" style="4" customWidth="1"/>
    <col min="12073" max="12219" width="9.140625" style="4" customWidth="1"/>
    <col min="12220" max="12288" width="14.42578125" style="4"/>
    <col min="12289" max="12289" width="10.7109375" style="4" customWidth="1"/>
    <col min="12290" max="12290" width="8" style="4" customWidth="1"/>
    <col min="12291" max="12291" width="6.5703125" style="4" customWidth="1"/>
    <col min="12292" max="12292" width="7.28515625" style="4" customWidth="1"/>
    <col min="12293" max="12293" width="6.7109375" style="4" customWidth="1"/>
    <col min="12294" max="12294" width="7.140625" style="4" customWidth="1"/>
    <col min="12295" max="12295" width="6.5703125" style="4" customWidth="1"/>
    <col min="12296" max="12296" width="7" style="4" customWidth="1"/>
    <col min="12297" max="12297" width="6.28515625" style="4" customWidth="1"/>
    <col min="12298" max="12298" width="7.28515625" style="4" customWidth="1"/>
    <col min="12299" max="12299" width="7.85546875" style="4" customWidth="1"/>
    <col min="12300" max="12300" width="7.7109375" style="4" customWidth="1"/>
    <col min="12301" max="12301" width="6.5703125" style="4" customWidth="1"/>
    <col min="12302" max="12302" width="9.85546875" style="4" customWidth="1"/>
    <col min="12303" max="12303" width="6.42578125" style="4" customWidth="1"/>
    <col min="12304" max="12304" width="6.5703125" style="4" customWidth="1"/>
    <col min="12305" max="12305" width="6.7109375" style="4" customWidth="1"/>
    <col min="12306" max="12306" width="6.5703125" style="4" customWidth="1"/>
    <col min="12307" max="12308" width="6.85546875" style="4" customWidth="1"/>
    <col min="12309" max="12309" width="6.5703125" style="4" customWidth="1"/>
    <col min="12310" max="12310" width="7.7109375" style="4" customWidth="1"/>
    <col min="12311" max="12311" width="8.140625" style="4" customWidth="1"/>
    <col min="12312" max="12312" width="7.85546875" style="4" customWidth="1"/>
    <col min="12313" max="12313" width="6.85546875" style="4" customWidth="1"/>
    <col min="12314" max="12314" width="11.140625" style="4" customWidth="1"/>
    <col min="12315" max="12315" width="6.5703125" style="4" customWidth="1"/>
    <col min="12316" max="12318" width="6.7109375" style="4" customWidth="1"/>
    <col min="12319" max="12319" width="7" style="4" customWidth="1"/>
    <col min="12320" max="12320" width="7.28515625" style="4" customWidth="1"/>
    <col min="12321" max="12322" width="9.140625" style="4" customWidth="1"/>
    <col min="12323" max="12323" width="0" style="4" hidden="1" customWidth="1"/>
    <col min="12324" max="12324" width="10.7109375" style="4" customWidth="1"/>
    <col min="12325" max="12325" width="26.140625" style="4" customWidth="1"/>
    <col min="12326" max="12326" width="12.85546875" style="4" customWidth="1"/>
    <col min="12327" max="12327" width="16.140625" style="4" customWidth="1"/>
    <col min="12328" max="12328" width="11" style="4" customWidth="1"/>
    <col min="12329" max="12475" width="9.140625" style="4" customWidth="1"/>
    <col min="12476" max="12544" width="14.42578125" style="4"/>
    <col min="12545" max="12545" width="10.7109375" style="4" customWidth="1"/>
    <col min="12546" max="12546" width="8" style="4" customWidth="1"/>
    <col min="12547" max="12547" width="6.5703125" style="4" customWidth="1"/>
    <col min="12548" max="12548" width="7.28515625" style="4" customWidth="1"/>
    <col min="12549" max="12549" width="6.7109375" style="4" customWidth="1"/>
    <col min="12550" max="12550" width="7.140625" style="4" customWidth="1"/>
    <col min="12551" max="12551" width="6.5703125" style="4" customWidth="1"/>
    <col min="12552" max="12552" width="7" style="4" customWidth="1"/>
    <col min="12553" max="12553" width="6.28515625" style="4" customWidth="1"/>
    <col min="12554" max="12554" width="7.28515625" style="4" customWidth="1"/>
    <col min="12555" max="12555" width="7.85546875" style="4" customWidth="1"/>
    <col min="12556" max="12556" width="7.7109375" style="4" customWidth="1"/>
    <col min="12557" max="12557" width="6.5703125" style="4" customWidth="1"/>
    <col min="12558" max="12558" width="9.85546875" style="4" customWidth="1"/>
    <col min="12559" max="12559" width="6.42578125" style="4" customWidth="1"/>
    <col min="12560" max="12560" width="6.5703125" style="4" customWidth="1"/>
    <col min="12561" max="12561" width="6.7109375" style="4" customWidth="1"/>
    <col min="12562" max="12562" width="6.5703125" style="4" customWidth="1"/>
    <col min="12563" max="12564" width="6.85546875" style="4" customWidth="1"/>
    <col min="12565" max="12565" width="6.5703125" style="4" customWidth="1"/>
    <col min="12566" max="12566" width="7.7109375" style="4" customWidth="1"/>
    <col min="12567" max="12567" width="8.140625" style="4" customWidth="1"/>
    <col min="12568" max="12568" width="7.85546875" style="4" customWidth="1"/>
    <col min="12569" max="12569" width="6.85546875" style="4" customWidth="1"/>
    <col min="12570" max="12570" width="11.140625" style="4" customWidth="1"/>
    <col min="12571" max="12571" width="6.5703125" style="4" customWidth="1"/>
    <col min="12572" max="12574" width="6.7109375" style="4" customWidth="1"/>
    <col min="12575" max="12575" width="7" style="4" customWidth="1"/>
    <col min="12576" max="12576" width="7.28515625" style="4" customWidth="1"/>
    <col min="12577" max="12578" width="9.140625" style="4" customWidth="1"/>
    <col min="12579" max="12579" width="0" style="4" hidden="1" customWidth="1"/>
    <col min="12580" max="12580" width="10.7109375" style="4" customWidth="1"/>
    <col min="12581" max="12581" width="26.140625" style="4" customWidth="1"/>
    <col min="12582" max="12582" width="12.85546875" style="4" customWidth="1"/>
    <col min="12583" max="12583" width="16.140625" style="4" customWidth="1"/>
    <col min="12584" max="12584" width="11" style="4" customWidth="1"/>
    <col min="12585" max="12731" width="9.140625" style="4" customWidth="1"/>
    <col min="12732" max="12800" width="14.42578125" style="4"/>
    <col min="12801" max="12801" width="10.7109375" style="4" customWidth="1"/>
    <col min="12802" max="12802" width="8" style="4" customWidth="1"/>
    <col min="12803" max="12803" width="6.5703125" style="4" customWidth="1"/>
    <col min="12804" max="12804" width="7.28515625" style="4" customWidth="1"/>
    <col min="12805" max="12805" width="6.7109375" style="4" customWidth="1"/>
    <col min="12806" max="12806" width="7.140625" style="4" customWidth="1"/>
    <col min="12807" max="12807" width="6.5703125" style="4" customWidth="1"/>
    <col min="12808" max="12808" width="7" style="4" customWidth="1"/>
    <col min="12809" max="12809" width="6.28515625" style="4" customWidth="1"/>
    <col min="12810" max="12810" width="7.28515625" style="4" customWidth="1"/>
    <col min="12811" max="12811" width="7.85546875" style="4" customWidth="1"/>
    <col min="12812" max="12812" width="7.7109375" style="4" customWidth="1"/>
    <col min="12813" max="12813" width="6.5703125" style="4" customWidth="1"/>
    <col min="12814" max="12814" width="9.85546875" style="4" customWidth="1"/>
    <col min="12815" max="12815" width="6.42578125" style="4" customWidth="1"/>
    <col min="12816" max="12816" width="6.5703125" style="4" customWidth="1"/>
    <col min="12817" max="12817" width="6.7109375" style="4" customWidth="1"/>
    <col min="12818" max="12818" width="6.5703125" style="4" customWidth="1"/>
    <col min="12819" max="12820" width="6.85546875" style="4" customWidth="1"/>
    <col min="12821" max="12821" width="6.5703125" style="4" customWidth="1"/>
    <col min="12822" max="12822" width="7.7109375" style="4" customWidth="1"/>
    <col min="12823" max="12823" width="8.140625" style="4" customWidth="1"/>
    <col min="12824" max="12824" width="7.85546875" style="4" customWidth="1"/>
    <col min="12825" max="12825" width="6.85546875" style="4" customWidth="1"/>
    <col min="12826" max="12826" width="11.140625" style="4" customWidth="1"/>
    <col min="12827" max="12827" width="6.5703125" style="4" customWidth="1"/>
    <col min="12828" max="12830" width="6.7109375" style="4" customWidth="1"/>
    <col min="12831" max="12831" width="7" style="4" customWidth="1"/>
    <col min="12832" max="12832" width="7.28515625" style="4" customWidth="1"/>
    <col min="12833" max="12834" width="9.140625" style="4" customWidth="1"/>
    <col min="12835" max="12835" width="0" style="4" hidden="1" customWidth="1"/>
    <col min="12836" max="12836" width="10.7109375" style="4" customWidth="1"/>
    <col min="12837" max="12837" width="26.140625" style="4" customWidth="1"/>
    <col min="12838" max="12838" width="12.85546875" style="4" customWidth="1"/>
    <col min="12839" max="12839" width="16.140625" style="4" customWidth="1"/>
    <col min="12840" max="12840" width="11" style="4" customWidth="1"/>
    <col min="12841" max="12987" width="9.140625" style="4" customWidth="1"/>
    <col min="12988" max="13056" width="14.42578125" style="4"/>
    <col min="13057" max="13057" width="10.7109375" style="4" customWidth="1"/>
    <col min="13058" max="13058" width="8" style="4" customWidth="1"/>
    <col min="13059" max="13059" width="6.5703125" style="4" customWidth="1"/>
    <col min="13060" max="13060" width="7.28515625" style="4" customWidth="1"/>
    <col min="13061" max="13061" width="6.7109375" style="4" customWidth="1"/>
    <col min="13062" max="13062" width="7.140625" style="4" customWidth="1"/>
    <col min="13063" max="13063" width="6.5703125" style="4" customWidth="1"/>
    <col min="13064" max="13064" width="7" style="4" customWidth="1"/>
    <col min="13065" max="13065" width="6.28515625" style="4" customWidth="1"/>
    <col min="13066" max="13066" width="7.28515625" style="4" customWidth="1"/>
    <col min="13067" max="13067" width="7.85546875" style="4" customWidth="1"/>
    <col min="13068" max="13068" width="7.7109375" style="4" customWidth="1"/>
    <col min="13069" max="13069" width="6.5703125" style="4" customWidth="1"/>
    <col min="13070" max="13070" width="9.85546875" style="4" customWidth="1"/>
    <col min="13071" max="13071" width="6.42578125" style="4" customWidth="1"/>
    <col min="13072" max="13072" width="6.5703125" style="4" customWidth="1"/>
    <col min="13073" max="13073" width="6.7109375" style="4" customWidth="1"/>
    <col min="13074" max="13074" width="6.5703125" style="4" customWidth="1"/>
    <col min="13075" max="13076" width="6.85546875" style="4" customWidth="1"/>
    <col min="13077" max="13077" width="6.5703125" style="4" customWidth="1"/>
    <col min="13078" max="13078" width="7.7109375" style="4" customWidth="1"/>
    <col min="13079" max="13079" width="8.140625" style="4" customWidth="1"/>
    <col min="13080" max="13080" width="7.85546875" style="4" customWidth="1"/>
    <col min="13081" max="13081" width="6.85546875" style="4" customWidth="1"/>
    <col min="13082" max="13082" width="11.140625" style="4" customWidth="1"/>
    <col min="13083" max="13083" width="6.5703125" style="4" customWidth="1"/>
    <col min="13084" max="13086" width="6.7109375" style="4" customWidth="1"/>
    <col min="13087" max="13087" width="7" style="4" customWidth="1"/>
    <col min="13088" max="13088" width="7.28515625" style="4" customWidth="1"/>
    <col min="13089" max="13090" width="9.140625" style="4" customWidth="1"/>
    <col min="13091" max="13091" width="0" style="4" hidden="1" customWidth="1"/>
    <col min="13092" max="13092" width="10.7109375" style="4" customWidth="1"/>
    <col min="13093" max="13093" width="26.140625" style="4" customWidth="1"/>
    <col min="13094" max="13094" width="12.85546875" style="4" customWidth="1"/>
    <col min="13095" max="13095" width="16.140625" style="4" customWidth="1"/>
    <col min="13096" max="13096" width="11" style="4" customWidth="1"/>
    <col min="13097" max="13243" width="9.140625" style="4" customWidth="1"/>
    <col min="13244" max="13312" width="14.42578125" style="4"/>
    <col min="13313" max="13313" width="10.7109375" style="4" customWidth="1"/>
    <col min="13314" max="13314" width="8" style="4" customWidth="1"/>
    <col min="13315" max="13315" width="6.5703125" style="4" customWidth="1"/>
    <col min="13316" max="13316" width="7.28515625" style="4" customWidth="1"/>
    <col min="13317" max="13317" width="6.7109375" style="4" customWidth="1"/>
    <col min="13318" max="13318" width="7.140625" style="4" customWidth="1"/>
    <col min="13319" max="13319" width="6.5703125" style="4" customWidth="1"/>
    <col min="13320" max="13320" width="7" style="4" customWidth="1"/>
    <col min="13321" max="13321" width="6.28515625" style="4" customWidth="1"/>
    <col min="13322" max="13322" width="7.28515625" style="4" customWidth="1"/>
    <col min="13323" max="13323" width="7.85546875" style="4" customWidth="1"/>
    <col min="13324" max="13324" width="7.7109375" style="4" customWidth="1"/>
    <col min="13325" max="13325" width="6.5703125" style="4" customWidth="1"/>
    <col min="13326" max="13326" width="9.85546875" style="4" customWidth="1"/>
    <col min="13327" max="13327" width="6.42578125" style="4" customWidth="1"/>
    <col min="13328" max="13328" width="6.5703125" style="4" customWidth="1"/>
    <col min="13329" max="13329" width="6.7109375" style="4" customWidth="1"/>
    <col min="13330" max="13330" width="6.5703125" style="4" customWidth="1"/>
    <col min="13331" max="13332" width="6.85546875" style="4" customWidth="1"/>
    <col min="13333" max="13333" width="6.5703125" style="4" customWidth="1"/>
    <col min="13334" max="13334" width="7.7109375" style="4" customWidth="1"/>
    <col min="13335" max="13335" width="8.140625" style="4" customWidth="1"/>
    <col min="13336" max="13336" width="7.85546875" style="4" customWidth="1"/>
    <col min="13337" max="13337" width="6.85546875" style="4" customWidth="1"/>
    <col min="13338" max="13338" width="11.140625" style="4" customWidth="1"/>
    <col min="13339" max="13339" width="6.5703125" style="4" customWidth="1"/>
    <col min="13340" max="13342" width="6.7109375" style="4" customWidth="1"/>
    <col min="13343" max="13343" width="7" style="4" customWidth="1"/>
    <col min="13344" max="13344" width="7.28515625" style="4" customWidth="1"/>
    <col min="13345" max="13346" width="9.140625" style="4" customWidth="1"/>
    <col min="13347" max="13347" width="0" style="4" hidden="1" customWidth="1"/>
    <col min="13348" max="13348" width="10.7109375" style="4" customWidth="1"/>
    <col min="13349" max="13349" width="26.140625" style="4" customWidth="1"/>
    <col min="13350" max="13350" width="12.85546875" style="4" customWidth="1"/>
    <col min="13351" max="13351" width="16.140625" style="4" customWidth="1"/>
    <col min="13352" max="13352" width="11" style="4" customWidth="1"/>
    <col min="13353" max="13499" width="9.140625" style="4" customWidth="1"/>
    <col min="13500" max="13568" width="14.42578125" style="4"/>
    <col min="13569" max="13569" width="10.7109375" style="4" customWidth="1"/>
    <col min="13570" max="13570" width="8" style="4" customWidth="1"/>
    <col min="13571" max="13571" width="6.5703125" style="4" customWidth="1"/>
    <col min="13572" max="13572" width="7.28515625" style="4" customWidth="1"/>
    <col min="13573" max="13573" width="6.7109375" style="4" customWidth="1"/>
    <col min="13574" max="13574" width="7.140625" style="4" customWidth="1"/>
    <col min="13575" max="13575" width="6.5703125" style="4" customWidth="1"/>
    <col min="13576" max="13576" width="7" style="4" customWidth="1"/>
    <col min="13577" max="13577" width="6.28515625" style="4" customWidth="1"/>
    <col min="13578" max="13578" width="7.28515625" style="4" customWidth="1"/>
    <col min="13579" max="13579" width="7.85546875" style="4" customWidth="1"/>
    <col min="13580" max="13580" width="7.7109375" style="4" customWidth="1"/>
    <col min="13581" max="13581" width="6.5703125" style="4" customWidth="1"/>
    <col min="13582" max="13582" width="9.85546875" style="4" customWidth="1"/>
    <col min="13583" max="13583" width="6.42578125" style="4" customWidth="1"/>
    <col min="13584" max="13584" width="6.5703125" style="4" customWidth="1"/>
    <col min="13585" max="13585" width="6.7109375" style="4" customWidth="1"/>
    <col min="13586" max="13586" width="6.5703125" style="4" customWidth="1"/>
    <col min="13587" max="13588" width="6.85546875" style="4" customWidth="1"/>
    <col min="13589" max="13589" width="6.5703125" style="4" customWidth="1"/>
    <col min="13590" max="13590" width="7.7109375" style="4" customWidth="1"/>
    <col min="13591" max="13591" width="8.140625" style="4" customWidth="1"/>
    <col min="13592" max="13592" width="7.85546875" style="4" customWidth="1"/>
    <col min="13593" max="13593" width="6.85546875" style="4" customWidth="1"/>
    <col min="13594" max="13594" width="11.140625" style="4" customWidth="1"/>
    <col min="13595" max="13595" width="6.5703125" style="4" customWidth="1"/>
    <col min="13596" max="13598" width="6.7109375" style="4" customWidth="1"/>
    <col min="13599" max="13599" width="7" style="4" customWidth="1"/>
    <col min="13600" max="13600" width="7.28515625" style="4" customWidth="1"/>
    <col min="13601" max="13602" width="9.140625" style="4" customWidth="1"/>
    <col min="13603" max="13603" width="0" style="4" hidden="1" customWidth="1"/>
    <col min="13604" max="13604" width="10.7109375" style="4" customWidth="1"/>
    <col min="13605" max="13605" width="26.140625" style="4" customWidth="1"/>
    <col min="13606" max="13606" width="12.85546875" style="4" customWidth="1"/>
    <col min="13607" max="13607" width="16.140625" style="4" customWidth="1"/>
    <col min="13608" max="13608" width="11" style="4" customWidth="1"/>
    <col min="13609" max="13755" width="9.140625" style="4" customWidth="1"/>
    <col min="13756" max="13824" width="14.42578125" style="4"/>
    <col min="13825" max="13825" width="10.7109375" style="4" customWidth="1"/>
    <col min="13826" max="13826" width="8" style="4" customWidth="1"/>
    <col min="13827" max="13827" width="6.5703125" style="4" customWidth="1"/>
    <col min="13828" max="13828" width="7.28515625" style="4" customWidth="1"/>
    <col min="13829" max="13829" width="6.7109375" style="4" customWidth="1"/>
    <col min="13830" max="13830" width="7.140625" style="4" customWidth="1"/>
    <col min="13831" max="13831" width="6.5703125" style="4" customWidth="1"/>
    <col min="13832" max="13832" width="7" style="4" customWidth="1"/>
    <col min="13833" max="13833" width="6.28515625" style="4" customWidth="1"/>
    <col min="13834" max="13834" width="7.28515625" style="4" customWidth="1"/>
    <col min="13835" max="13835" width="7.85546875" style="4" customWidth="1"/>
    <col min="13836" max="13836" width="7.7109375" style="4" customWidth="1"/>
    <col min="13837" max="13837" width="6.5703125" style="4" customWidth="1"/>
    <col min="13838" max="13838" width="9.85546875" style="4" customWidth="1"/>
    <col min="13839" max="13839" width="6.42578125" style="4" customWidth="1"/>
    <col min="13840" max="13840" width="6.5703125" style="4" customWidth="1"/>
    <col min="13841" max="13841" width="6.7109375" style="4" customWidth="1"/>
    <col min="13842" max="13842" width="6.5703125" style="4" customWidth="1"/>
    <col min="13843" max="13844" width="6.85546875" style="4" customWidth="1"/>
    <col min="13845" max="13845" width="6.5703125" style="4" customWidth="1"/>
    <col min="13846" max="13846" width="7.7109375" style="4" customWidth="1"/>
    <col min="13847" max="13847" width="8.140625" style="4" customWidth="1"/>
    <col min="13848" max="13848" width="7.85546875" style="4" customWidth="1"/>
    <col min="13849" max="13849" width="6.85546875" style="4" customWidth="1"/>
    <col min="13850" max="13850" width="11.140625" style="4" customWidth="1"/>
    <col min="13851" max="13851" width="6.5703125" style="4" customWidth="1"/>
    <col min="13852" max="13854" width="6.7109375" style="4" customWidth="1"/>
    <col min="13855" max="13855" width="7" style="4" customWidth="1"/>
    <col min="13856" max="13856" width="7.28515625" style="4" customWidth="1"/>
    <col min="13857" max="13858" width="9.140625" style="4" customWidth="1"/>
    <col min="13859" max="13859" width="0" style="4" hidden="1" customWidth="1"/>
    <col min="13860" max="13860" width="10.7109375" style="4" customWidth="1"/>
    <col min="13861" max="13861" width="26.140625" style="4" customWidth="1"/>
    <col min="13862" max="13862" width="12.85546875" style="4" customWidth="1"/>
    <col min="13863" max="13863" width="16.140625" style="4" customWidth="1"/>
    <col min="13864" max="13864" width="11" style="4" customWidth="1"/>
    <col min="13865" max="14011" width="9.140625" style="4" customWidth="1"/>
    <col min="14012" max="14080" width="14.42578125" style="4"/>
    <col min="14081" max="14081" width="10.7109375" style="4" customWidth="1"/>
    <col min="14082" max="14082" width="8" style="4" customWidth="1"/>
    <col min="14083" max="14083" width="6.5703125" style="4" customWidth="1"/>
    <col min="14084" max="14084" width="7.28515625" style="4" customWidth="1"/>
    <col min="14085" max="14085" width="6.7109375" style="4" customWidth="1"/>
    <col min="14086" max="14086" width="7.140625" style="4" customWidth="1"/>
    <col min="14087" max="14087" width="6.5703125" style="4" customWidth="1"/>
    <col min="14088" max="14088" width="7" style="4" customWidth="1"/>
    <col min="14089" max="14089" width="6.28515625" style="4" customWidth="1"/>
    <col min="14090" max="14090" width="7.28515625" style="4" customWidth="1"/>
    <col min="14091" max="14091" width="7.85546875" style="4" customWidth="1"/>
    <col min="14092" max="14092" width="7.7109375" style="4" customWidth="1"/>
    <col min="14093" max="14093" width="6.5703125" style="4" customWidth="1"/>
    <col min="14094" max="14094" width="9.85546875" style="4" customWidth="1"/>
    <col min="14095" max="14095" width="6.42578125" style="4" customWidth="1"/>
    <col min="14096" max="14096" width="6.5703125" style="4" customWidth="1"/>
    <col min="14097" max="14097" width="6.7109375" style="4" customWidth="1"/>
    <col min="14098" max="14098" width="6.5703125" style="4" customWidth="1"/>
    <col min="14099" max="14100" width="6.85546875" style="4" customWidth="1"/>
    <col min="14101" max="14101" width="6.5703125" style="4" customWidth="1"/>
    <col min="14102" max="14102" width="7.7109375" style="4" customWidth="1"/>
    <col min="14103" max="14103" width="8.140625" style="4" customWidth="1"/>
    <col min="14104" max="14104" width="7.85546875" style="4" customWidth="1"/>
    <col min="14105" max="14105" width="6.85546875" style="4" customWidth="1"/>
    <col min="14106" max="14106" width="11.140625" style="4" customWidth="1"/>
    <col min="14107" max="14107" width="6.5703125" style="4" customWidth="1"/>
    <col min="14108" max="14110" width="6.7109375" style="4" customWidth="1"/>
    <col min="14111" max="14111" width="7" style="4" customWidth="1"/>
    <col min="14112" max="14112" width="7.28515625" style="4" customWidth="1"/>
    <col min="14113" max="14114" width="9.140625" style="4" customWidth="1"/>
    <col min="14115" max="14115" width="0" style="4" hidden="1" customWidth="1"/>
    <col min="14116" max="14116" width="10.7109375" style="4" customWidth="1"/>
    <col min="14117" max="14117" width="26.140625" style="4" customWidth="1"/>
    <col min="14118" max="14118" width="12.85546875" style="4" customWidth="1"/>
    <col min="14119" max="14119" width="16.140625" style="4" customWidth="1"/>
    <col min="14120" max="14120" width="11" style="4" customWidth="1"/>
    <col min="14121" max="14267" width="9.140625" style="4" customWidth="1"/>
    <col min="14268" max="14336" width="14.42578125" style="4"/>
    <col min="14337" max="14337" width="10.7109375" style="4" customWidth="1"/>
    <col min="14338" max="14338" width="8" style="4" customWidth="1"/>
    <col min="14339" max="14339" width="6.5703125" style="4" customWidth="1"/>
    <col min="14340" max="14340" width="7.28515625" style="4" customWidth="1"/>
    <col min="14341" max="14341" width="6.7109375" style="4" customWidth="1"/>
    <col min="14342" max="14342" width="7.140625" style="4" customWidth="1"/>
    <col min="14343" max="14343" width="6.5703125" style="4" customWidth="1"/>
    <col min="14344" max="14344" width="7" style="4" customWidth="1"/>
    <col min="14345" max="14345" width="6.28515625" style="4" customWidth="1"/>
    <col min="14346" max="14346" width="7.28515625" style="4" customWidth="1"/>
    <col min="14347" max="14347" width="7.85546875" style="4" customWidth="1"/>
    <col min="14348" max="14348" width="7.7109375" style="4" customWidth="1"/>
    <col min="14349" max="14349" width="6.5703125" style="4" customWidth="1"/>
    <col min="14350" max="14350" width="9.85546875" style="4" customWidth="1"/>
    <col min="14351" max="14351" width="6.42578125" style="4" customWidth="1"/>
    <col min="14352" max="14352" width="6.5703125" style="4" customWidth="1"/>
    <col min="14353" max="14353" width="6.7109375" style="4" customWidth="1"/>
    <col min="14354" max="14354" width="6.5703125" style="4" customWidth="1"/>
    <col min="14355" max="14356" width="6.85546875" style="4" customWidth="1"/>
    <col min="14357" max="14357" width="6.5703125" style="4" customWidth="1"/>
    <col min="14358" max="14358" width="7.7109375" style="4" customWidth="1"/>
    <col min="14359" max="14359" width="8.140625" style="4" customWidth="1"/>
    <col min="14360" max="14360" width="7.85546875" style="4" customWidth="1"/>
    <col min="14361" max="14361" width="6.85546875" style="4" customWidth="1"/>
    <col min="14362" max="14362" width="11.140625" style="4" customWidth="1"/>
    <col min="14363" max="14363" width="6.5703125" style="4" customWidth="1"/>
    <col min="14364" max="14366" width="6.7109375" style="4" customWidth="1"/>
    <col min="14367" max="14367" width="7" style="4" customWidth="1"/>
    <col min="14368" max="14368" width="7.28515625" style="4" customWidth="1"/>
    <col min="14369" max="14370" width="9.140625" style="4" customWidth="1"/>
    <col min="14371" max="14371" width="0" style="4" hidden="1" customWidth="1"/>
    <col min="14372" max="14372" width="10.7109375" style="4" customWidth="1"/>
    <col min="14373" max="14373" width="26.140625" style="4" customWidth="1"/>
    <col min="14374" max="14374" width="12.85546875" style="4" customWidth="1"/>
    <col min="14375" max="14375" width="16.140625" style="4" customWidth="1"/>
    <col min="14376" max="14376" width="11" style="4" customWidth="1"/>
    <col min="14377" max="14523" width="9.140625" style="4" customWidth="1"/>
    <col min="14524" max="14592" width="14.42578125" style="4"/>
    <col min="14593" max="14593" width="10.7109375" style="4" customWidth="1"/>
    <col min="14594" max="14594" width="8" style="4" customWidth="1"/>
    <col min="14595" max="14595" width="6.5703125" style="4" customWidth="1"/>
    <col min="14596" max="14596" width="7.28515625" style="4" customWidth="1"/>
    <col min="14597" max="14597" width="6.7109375" style="4" customWidth="1"/>
    <col min="14598" max="14598" width="7.140625" style="4" customWidth="1"/>
    <col min="14599" max="14599" width="6.5703125" style="4" customWidth="1"/>
    <col min="14600" max="14600" width="7" style="4" customWidth="1"/>
    <col min="14601" max="14601" width="6.28515625" style="4" customWidth="1"/>
    <col min="14602" max="14602" width="7.28515625" style="4" customWidth="1"/>
    <col min="14603" max="14603" width="7.85546875" style="4" customWidth="1"/>
    <col min="14604" max="14604" width="7.7109375" style="4" customWidth="1"/>
    <col min="14605" max="14605" width="6.5703125" style="4" customWidth="1"/>
    <col min="14606" max="14606" width="9.85546875" style="4" customWidth="1"/>
    <col min="14607" max="14607" width="6.42578125" style="4" customWidth="1"/>
    <col min="14608" max="14608" width="6.5703125" style="4" customWidth="1"/>
    <col min="14609" max="14609" width="6.7109375" style="4" customWidth="1"/>
    <col min="14610" max="14610" width="6.5703125" style="4" customWidth="1"/>
    <col min="14611" max="14612" width="6.85546875" style="4" customWidth="1"/>
    <col min="14613" max="14613" width="6.5703125" style="4" customWidth="1"/>
    <col min="14614" max="14614" width="7.7109375" style="4" customWidth="1"/>
    <col min="14615" max="14615" width="8.140625" style="4" customWidth="1"/>
    <col min="14616" max="14616" width="7.85546875" style="4" customWidth="1"/>
    <col min="14617" max="14617" width="6.85546875" style="4" customWidth="1"/>
    <col min="14618" max="14618" width="11.140625" style="4" customWidth="1"/>
    <col min="14619" max="14619" width="6.5703125" style="4" customWidth="1"/>
    <col min="14620" max="14622" width="6.7109375" style="4" customWidth="1"/>
    <col min="14623" max="14623" width="7" style="4" customWidth="1"/>
    <col min="14624" max="14624" width="7.28515625" style="4" customWidth="1"/>
    <col min="14625" max="14626" width="9.140625" style="4" customWidth="1"/>
    <col min="14627" max="14627" width="0" style="4" hidden="1" customWidth="1"/>
    <col min="14628" max="14628" width="10.7109375" style="4" customWidth="1"/>
    <col min="14629" max="14629" width="26.140625" style="4" customWidth="1"/>
    <col min="14630" max="14630" width="12.85546875" style="4" customWidth="1"/>
    <col min="14631" max="14631" width="16.140625" style="4" customWidth="1"/>
    <col min="14632" max="14632" width="11" style="4" customWidth="1"/>
    <col min="14633" max="14779" width="9.140625" style="4" customWidth="1"/>
    <col min="14780" max="14848" width="14.42578125" style="4"/>
    <col min="14849" max="14849" width="10.7109375" style="4" customWidth="1"/>
    <col min="14850" max="14850" width="8" style="4" customWidth="1"/>
    <col min="14851" max="14851" width="6.5703125" style="4" customWidth="1"/>
    <col min="14852" max="14852" width="7.28515625" style="4" customWidth="1"/>
    <col min="14853" max="14853" width="6.7109375" style="4" customWidth="1"/>
    <col min="14854" max="14854" width="7.140625" style="4" customWidth="1"/>
    <col min="14855" max="14855" width="6.5703125" style="4" customWidth="1"/>
    <col min="14856" max="14856" width="7" style="4" customWidth="1"/>
    <col min="14857" max="14857" width="6.28515625" style="4" customWidth="1"/>
    <col min="14858" max="14858" width="7.28515625" style="4" customWidth="1"/>
    <col min="14859" max="14859" width="7.85546875" style="4" customWidth="1"/>
    <col min="14860" max="14860" width="7.7109375" style="4" customWidth="1"/>
    <col min="14861" max="14861" width="6.5703125" style="4" customWidth="1"/>
    <col min="14862" max="14862" width="9.85546875" style="4" customWidth="1"/>
    <col min="14863" max="14863" width="6.42578125" style="4" customWidth="1"/>
    <col min="14864" max="14864" width="6.5703125" style="4" customWidth="1"/>
    <col min="14865" max="14865" width="6.7109375" style="4" customWidth="1"/>
    <col min="14866" max="14866" width="6.5703125" style="4" customWidth="1"/>
    <col min="14867" max="14868" width="6.85546875" style="4" customWidth="1"/>
    <col min="14869" max="14869" width="6.5703125" style="4" customWidth="1"/>
    <col min="14870" max="14870" width="7.7109375" style="4" customWidth="1"/>
    <col min="14871" max="14871" width="8.140625" style="4" customWidth="1"/>
    <col min="14872" max="14872" width="7.85546875" style="4" customWidth="1"/>
    <col min="14873" max="14873" width="6.85546875" style="4" customWidth="1"/>
    <col min="14874" max="14874" width="11.140625" style="4" customWidth="1"/>
    <col min="14875" max="14875" width="6.5703125" style="4" customWidth="1"/>
    <col min="14876" max="14878" width="6.7109375" style="4" customWidth="1"/>
    <col min="14879" max="14879" width="7" style="4" customWidth="1"/>
    <col min="14880" max="14880" width="7.28515625" style="4" customWidth="1"/>
    <col min="14881" max="14882" width="9.140625" style="4" customWidth="1"/>
    <col min="14883" max="14883" width="0" style="4" hidden="1" customWidth="1"/>
    <col min="14884" max="14884" width="10.7109375" style="4" customWidth="1"/>
    <col min="14885" max="14885" width="26.140625" style="4" customWidth="1"/>
    <col min="14886" max="14886" width="12.85546875" style="4" customWidth="1"/>
    <col min="14887" max="14887" width="16.140625" style="4" customWidth="1"/>
    <col min="14888" max="14888" width="11" style="4" customWidth="1"/>
    <col min="14889" max="15035" width="9.140625" style="4" customWidth="1"/>
    <col min="15036" max="15104" width="14.42578125" style="4"/>
    <col min="15105" max="15105" width="10.7109375" style="4" customWidth="1"/>
    <col min="15106" max="15106" width="8" style="4" customWidth="1"/>
    <col min="15107" max="15107" width="6.5703125" style="4" customWidth="1"/>
    <col min="15108" max="15108" width="7.28515625" style="4" customWidth="1"/>
    <col min="15109" max="15109" width="6.7109375" style="4" customWidth="1"/>
    <col min="15110" max="15110" width="7.140625" style="4" customWidth="1"/>
    <col min="15111" max="15111" width="6.5703125" style="4" customWidth="1"/>
    <col min="15112" max="15112" width="7" style="4" customWidth="1"/>
    <col min="15113" max="15113" width="6.28515625" style="4" customWidth="1"/>
    <col min="15114" max="15114" width="7.28515625" style="4" customWidth="1"/>
    <col min="15115" max="15115" width="7.85546875" style="4" customWidth="1"/>
    <col min="15116" max="15116" width="7.7109375" style="4" customWidth="1"/>
    <col min="15117" max="15117" width="6.5703125" style="4" customWidth="1"/>
    <col min="15118" max="15118" width="9.85546875" style="4" customWidth="1"/>
    <col min="15119" max="15119" width="6.42578125" style="4" customWidth="1"/>
    <col min="15120" max="15120" width="6.5703125" style="4" customWidth="1"/>
    <col min="15121" max="15121" width="6.7109375" style="4" customWidth="1"/>
    <col min="15122" max="15122" width="6.5703125" style="4" customWidth="1"/>
    <col min="15123" max="15124" width="6.85546875" style="4" customWidth="1"/>
    <col min="15125" max="15125" width="6.5703125" style="4" customWidth="1"/>
    <col min="15126" max="15126" width="7.7109375" style="4" customWidth="1"/>
    <col min="15127" max="15127" width="8.140625" style="4" customWidth="1"/>
    <col min="15128" max="15128" width="7.85546875" style="4" customWidth="1"/>
    <col min="15129" max="15129" width="6.85546875" style="4" customWidth="1"/>
    <col min="15130" max="15130" width="11.140625" style="4" customWidth="1"/>
    <col min="15131" max="15131" width="6.5703125" style="4" customWidth="1"/>
    <col min="15132" max="15134" width="6.7109375" style="4" customWidth="1"/>
    <col min="15135" max="15135" width="7" style="4" customWidth="1"/>
    <col min="15136" max="15136" width="7.28515625" style="4" customWidth="1"/>
    <col min="15137" max="15138" width="9.140625" style="4" customWidth="1"/>
    <col min="15139" max="15139" width="0" style="4" hidden="1" customWidth="1"/>
    <col min="15140" max="15140" width="10.7109375" style="4" customWidth="1"/>
    <col min="15141" max="15141" width="26.140625" style="4" customWidth="1"/>
    <col min="15142" max="15142" width="12.85546875" style="4" customWidth="1"/>
    <col min="15143" max="15143" width="16.140625" style="4" customWidth="1"/>
    <col min="15144" max="15144" width="11" style="4" customWidth="1"/>
    <col min="15145" max="15291" width="9.140625" style="4" customWidth="1"/>
    <col min="15292" max="15360" width="14.42578125" style="4"/>
    <col min="15361" max="15361" width="10.7109375" style="4" customWidth="1"/>
    <col min="15362" max="15362" width="8" style="4" customWidth="1"/>
    <col min="15363" max="15363" width="6.5703125" style="4" customWidth="1"/>
    <col min="15364" max="15364" width="7.28515625" style="4" customWidth="1"/>
    <col min="15365" max="15365" width="6.7109375" style="4" customWidth="1"/>
    <col min="15366" max="15366" width="7.140625" style="4" customWidth="1"/>
    <col min="15367" max="15367" width="6.5703125" style="4" customWidth="1"/>
    <col min="15368" max="15368" width="7" style="4" customWidth="1"/>
    <col min="15369" max="15369" width="6.28515625" style="4" customWidth="1"/>
    <col min="15370" max="15370" width="7.28515625" style="4" customWidth="1"/>
    <col min="15371" max="15371" width="7.85546875" style="4" customWidth="1"/>
    <col min="15372" max="15372" width="7.7109375" style="4" customWidth="1"/>
    <col min="15373" max="15373" width="6.5703125" style="4" customWidth="1"/>
    <col min="15374" max="15374" width="9.85546875" style="4" customWidth="1"/>
    <col min="15375" max="15375" width="6.42578125" style="4" customWidth="1"/>
    <col min="15376" max="15376" width="6.5703125" style="4" customWidth="1"/>
    <col min="15377" max="15377" width="6.7109375" style="4" customWidth="1"/>
    <col min="15378" max="15378" width="6.5703125" style="4" customWidth="1"/>
    <col min="15379" max="15380" width="6.85546875" style="4" customWidth="1"/>
    <col min="15381" max="15381" width="6.5703125" style="4" customWidth="1"/>
    <col min="15382" max="15382" width="7.7109375" style="4" customWidth="1"/>
    <col min="15383" max="15383" width="8.140625" style="4" customWidth="1"/>
    <col min="15384" max="15384" width="7.85546875" style="4" customWidth="1"/>
    <col min="15385" max="15385" width="6.85546875" style="4" customWidth="1"/>
    <col min="15386" max="15386" width="11.140625" style="4" customWidth="1"/>
    <col min="15387" max="15387" width="6.5703125" style="4" customWidth="1"/>
    <col min="15388" max="15390" width="6.7109375" style="4" customWidth="1"/>
    <col min="15391" max="15391" width="7" style="4" customWidth="1"/>
    <col min="15392" max="15392" width="7.28515625" style="4" customWidth="1"/>
    <col min="15393" max="15394" width="9.140625" style="4" customWidth="1"/>
    <col min="15395" max="15395" width="0" style="4" hidden="1" customWidth="1"/>
    <col min="15396" max="15396" width="10.7109375" style="4" customWidth="1"/>
    <col min="15397" max="15397" width="26.140625" style="4" customWidth="1"/>
    <col min="15398" max="15398" width="12.85546875" style="4" customWidth="1"/>
    <col min="15399" max="15399" width="16.140625" style="4" customWidth="1"/>
    <col min="15400" max="15400" width="11" style="4" customWidth="1"/>
    <col min="15401" max="15547" width="9.140625" style="4" customWidth="1"/>
    <col min="15548" max="15616" width="14.42578125" style="4"/>
    <col min="15617" max="15617" width="10.7109375" style="4" customWidth="1"/>
    <col min="15618" max="15618" width="8" style="4" customWidth="1"/>
    <col min="15619" max="15619" width="6.5703125" style="4" customWidth="1"/>
    <col min="15620" max="15620" width="7.28515625" style="4" customWidth="1"/>
    <col min="15621" max="15621" width="6.7109375" style="4" customWidth="1"/>
    <col min="15622" max="15622" width="7.140625" style="4" customWidth="1"/>
    <col min="15623" max="15623" width="6.5703125" style="4" customWidth="1"/>
    <col min="15624" max="15624" width="7" style="4" customWidth="1"/>
    <col min="15625" max="15625" width="6.28515625" style="4" customWidth="1"/>
    <col min="15626" max="15626" width="7.28515625" style="4" customWidth="1"/>
    <col min="15627" max="15627" width="7.85546875" style="4" customWidth="1"/>
    <col min="15628" max="15628" width="7.7109375" style="4" customWidth="1"/>
    <col min="15629" max="15629" width="6.5703125" style="4" customWidth="1"/>
    <col min="15630" max="15630" width="9.85546875" style="4" customWidth="1"/>
    <col min="15631" max="15631" width="6.42578125" style="4" customWidth="1"/>
    <col min="15632" max="15632" width="6.5703125" style="4" customWidth="1"/>
    <col min="15633" max="15633" width="6.7109375" style="4" customWidth="1"/>
    <col min="15634" max="15634" width="6.5703125" style="4" customWidth="1"/>
    <col min="15635" max="15636" width="6.85546875" style="4" customWidth="1"/>
    <col min="15637" max="15637" width="6.5703125" style="4" customWidth="1"/>
    <col min="15638" max="15638" width="7.7109375" style="4" customWidth="1"/>
    <col min="15639" max="15639" width="8.140625" style="4" customWidth="1"/>
    <col min="15640" max="15640" width="7.85546875" style="4" customWidth="1"/>
    <col min="15641" max="15641" width="6.85546875" style="4" customWidth="1"/>
    <col min="15642" max="15642" width="11.140625" style="4" customWidth="1"/>
    <col min="15643" max="15643" width="6.5703125" style="4" customWidth="1"/>
    <col min="15644" max="15646" width="6.7109375" style="4" customWidth="1"/>
    <col min="15647" max="15647" width="7" style="4" customWidth="1"/>
    <col min="15648" max="15648" width="7.28515625" style="4" customWidth="1"/>
    <col min="15649" max="15650" width="9.140625" style="4" customWidth="1"/>
    <col min="15651" max="15651" width="0" style="4" hidden="1" customWidth="1"/>
    <col min="15652" max="15652" width="10.7109375" style="4" customWidth="1"/>
    <col min="15653" max="15653" width="26.140625" style="4" customWidth="1"/>
    <col min="15654" max="15654" width="12.85546875" style="4" customWidth="1"/>
    <col min="15655" max="15655" width="16.140625" style="4" customWidth="1"/>
    <col min="15656" max="15656" width="11" style="4" customWidth="1"/>
    <col min="15657" max="15803" width="9.140625" style="4" customWidth="1"/>
    <col min="15804" max="15872" width="14.42578125" style="4"/>
    <col min="15873" max="15873" width="10.7109375" style="4" customWidth="1"/>
    <col min="15874" max="15874" width="8" style="4" customWidth="1"/>
    <col min="15875" max="15875" width="6.5703125" style="4" customWidth="1"/>
    <col min="15876" max="15876" width="7.28515625" style="4" customWidth="1"/>
    <col min="15877" max="15877" width="6.7109375" style="4" customWidth="1"/>
    <col min="15878" max="15878" width="7.140625" style="4" customWidth="1"/>
    <col min="15879" max="15879" width="6.5703125" style="4" customWidth="1"/>
    <col min="15880" max="15880" width="7" style="4" customWidth="1"/>
    <col min="15881" max="15881" width="6.28515625" style="4" customWidth="1"/>
    <col min="15882" max="15882" width="7.28515625" style="4" customWidth="1"/>
    <col min="15883" max="15883" width="7.85546875" style="4" customWidth="1"/>
    <col min="15884" max="15884" width="7.7109375" style="4" customWidth="1"/>
    <col min="15885" max="15885" width="6.5703125" style="4" customWidth="1"/>
    <col min="15886" max="15886" width="9.85546875" style="4" customWidth="1"/>
    <col min="15887" max="15887" width="6.42578125" style="4" customWidth="1"/>
    <col min="15888" max="15888" width="6.5703125" style="4" customWidth="1"/>
    <col min="15889" max="15889" width="6.7109375" style="4" customWidth="1"/>
    <col min="15890" max="15890" width="6.5703125" style="4" customWidth="1"/>
    <col min="15891" max="15892" width="6.85546875" style="4" customWidth="1"/>
    <col min="15893" max="15893" width="6.5703125" style="4" customWidth="1"/>
    <col min="15894" max="15894" width="7.7109375" style="4" customWidth="1"/>
    <col min="15895" max="15895" width="8.140625" style="4" customWidth="1"/>
    <col min="15896" max="15896" width="7.85546875" style="4" customWidth="1"/>
    <col min="15897" max="15897" width="6.85546875" style="4" customWidth="1"/>
    <col min="15898" max="15898" width="11.140625" style="4" customWidth="1"/>
    <col min="15899" max="15899" width="6.5703125" style="4" customWidth="1"/>
    <col min="15900" max="15902" width="6.7109375" style="4" customWidth="1"/>
    <col min="15903" max="15903" width="7" style="4" customWidth="1"/>
    <col min="15904" max="15904" width="7.28515625" style="4" customWidth="1"/>
    <col min="15905" max="15906" width="9.140625" style="4" customWidth="1"/>
    <col min="15907" max="15907" width="0" style="4" hidden="1" customWidth="1"/>
    <col min="15908" max="15908" width="10.7109375" style="4" customWidth="1"/>
    <col min="15909" max="15909" width="26.140625" style="4" customWidth="1"/>
    <col min="15910" max="15910" width="12.85546875" style="4" customWidth="1"/>
    <col min="15911" max="15911" width="16.140625" style="4" customWidth="1"/>
    <col min="15912" max="15912" width="11" style="4" customWidth="1"/>
    <col min="15913" max="16059" width="9.140625" style="4" customWidth="1"/>
    <col min="16060" max="16128" width="14.42578125" style="4"/>
    <col min="16129" max="16129" width="10.7109375" style="4" customWidth="1"/>
    <col min="16130" max="16130" width="8" style="4" customWidth="1"/>
    <col min="16131" max="16131" width="6.5703125" style="4" customWidth="1"/>
    <col min="16132" max="16132" width="7.28515625" style="4" customWidth="1"/>
    <col min="16133" max="16133" width="6.7109375" style="4" customWidth="1"/>
    <col min="16134" max="16134" width="7.140625" style="4" customWidth="1"/>
    <col min="16135" max="16135" width="6.5703125" style="4" customWidth="1"/>
    <col min="16136" max="16136" width="7" style="4" customWidth="1"/>
    <col min="16137" max="16137" width="6.28515625" style="4" customWidth="1"/>
    <col min="16138" max="16138" width="7.28515625" style="4" customWidth="1"/>
    <col min="16139" max="16139" width="7.85546875" style="4" customWidth="1"/>
    <col min="16140" max="16140" width="7.7109375" style="4" customWidth="1"/>
    <col min="16141" max="16141" width="6.5703125" style="4" customWidth="1"/>
    <col min="16142" max="16142" width="9.85546875" style="4" customWidth="1"/>
    <col min="16143" max="16143" width="6.42578125" style="4" customWidth="1"/>
    <col min="16144" max="16144" width="6.5703125" style="4" customWidth="1"/>
    <col min="16145" max="16145" width="6.7109375" style="4" customWidth="1"/>
    <col min="16146" max="16146" width="6.5703125" style="4" customWidth="1"/>
    <col min="16147" max="16148" width="6.85546875" style="4" customWidth="1"/>
    <col min="16149" max="16149" width="6.5703125" style="4" customWidth="1"/>
    <col min="16150" max="16150" width="7.7109375" style="4" customWidth="1"/>
    <col min="16151" max="16151" width="8.140625" style="4" customWidth="1"/>
    <col min="16152" max="16152" width="7.85546875" style="4" customWidth="1"/>
    <col min="16153" max="16153" width="6.85546875" style="4" customWidth="1"/>
    <col min="16154" max="16154" width="11.140625" style="4" customWidth="1"/>
    <col min="16155" max="16155" width="6.5703125" style="4" customWidth="1"/>
    <col min="16156" max="16158" width="6.7109375" style="4" customWidth="1"/>
    <col min="16159" max="16159" width="7" style="4" customWidth="1"/>
    <col min="16160" max="16160" width="7.28515625" style="4" customWidth="1"/>
    <col min="16161" max="16162" width="9.140625" style="4" customWidth="1"/>
    <col min="16163" max="16163" width="0" style="4" hidden="1" customWidth="1"/>
    <col min="16164" max="16164" width="10.7109375" style="4" customWidth="1"/>
    <col min="16165" max="16165" width="26.140625" style="4" customWidth="1"/>
    <col min="16166" max="16166" width="12.85546875" style="4" customWidth="1"/>
    <col min="16167" max="16167" width="16.140625" style="4" customWidth="1"/>
    <col min="16168" max="16168" width="11" style="4" customWidth="1"/>
    <col min="16169" max="16315" width="9.140625" style="4" customWidth="1"/>
    <col min="16316" max="16384" width="14.42578125" style="4"/>
  </cols>
  <sheetData>
    <row r="1" spans="1:187" ht="19.5" customHeight="1" x14ac:dyDescent="0.3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62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1"/>
      <c r="AJ1" s="1"/>
      <c r="AK1" s="43"/>
      <c r="AL1" s="43"/>
      <c r="AM1" s="43"/>
      <c r="AN1" s="43"/>
      <c r="AO1" s="43"/>
      <c r="AP1" s="4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</row>
    <row r="2" spans="1:187" ht="16.5" customHeight="1" x14ac:dyDescent="0.3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1"/>
      <c r="AJ2" s="1"/>
      <c r="AK2" s="43"/>
      <c r="AL2" s="43"/>
      <c r="AM2" s="43"/>
      <c r="AN2" s="43"/>
      <c r="AO2" s="43"/>
      <c r="AP2" s="4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</row>
    <row r="3" spans="1:187" ht="20.25" customHeight="1" x14ac:dyDescent="0.3">
      <c r="A3" s="6" t="s">
        <v>61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1"/>
      <c r="AJ3" s="1"/>
      <c r="AK3" s="43"/>
      <c r="AL3" s="43"/>
      <c r="AM3" s="43"/>
      <c r="AN3" s="43"/>
      <c r="AO3" s="44"/>
      <c r="AP3" s="44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</row>
    <row r="4" spans="1:187" ht="14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1"/>
      <c r="AJ4" s="1"/>
      <c r="AK4" s="43"/>
      <c r="AL4" s="43"/>
      <c r="AM4" s="43"/>
      <c r="AN4" s="43"/>
      <c r="AO4" s="44"/>
      <c r="AP4" s="44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</row>
    <row r="5" spans="1:187" ht="46.5" customHeight="1" x14ac:dyDescent="0.25">
      <c r="A5" s="64" t="s">
        <v>0</v>
      </c>
      <c r="B5" s="8"/>
      <c r="C5" s="66" t="s">
        <v>1</v>
      </c>
      <c r="D5" s="67"/>
      <c r="E5" s="68" t="s">
        <v>2</v>
      </c>
      <c r="F5" s="67"/>
      <c r="G5" s="66" t="s">
        <v>3</v>
      </c>
      <c r="H5" s="67"/>
      <c r="I5" s="66" t="s">
        <v>4</v>
      </c>
      <c r="J5" s="67"/>
      <c r="K5" s="69" t="s">
        <v>5</v>
      </c>
      <c r="L5" s="70"/>
      <c r="M5" s="66" t="s">
        <v>6</v>
      </c>
      <c r="N5" s="67"/>
      <c r="O5" s="66" t="s">
        <v>7</v>
      </c>
      <c r="P5" s="67"/>
      <c r="Q5" s="66" t="s">
        <v>8</v>
      </c>
      <c r="R5" s="67"/>
      <c r="S5" s="66" t="s">
        <v>9</v>
      </c>
      <c r="T5" s="67"/>
      <c r="U5" s="66" t="s">
        <v>10</v>
      </c>
      <c r="V5" s="67"/>
      <c r="W5" s="69" t="s">
        <v>11</v>
      </c>
      <c r="X5" s="70"/>
      <c r="Y5" s="66" t="s">
        <v>12</v>
      </c>
      <c r="Z5" s="67"/>
      <c r="AA5" s="66" t="s">
        <v>13</v>
      </c>
      <c r="AB5" s="67"/>
      <c r="AC5" s="66" t="s">
        <v>14</v>
      </c>
      <c r="AD5" s="67"/>
      <c r="AE5" s="77" t="s">
        <v>15</v>
      </c>
      <c r="AF5" s="70"/>
      <c r="AG5" s="78" t="s">
        <v>16</v>
      </c>
      <c r="AH5" s="78"/>
      <c r="AI5" s="79" t="s">
        <v>17</v>
      </c>
      <c r="AJ5" s="59" t="s">
        <v>18</v>
      </c>
      <c r="AK5" s="60" t="s">
        <v>62</v>
      </c>
      <c r="AL5" s="71"/>
      <c r="AM5" s="60" t="s">
        <v>63</v>
      </c>
      <c r="AN5" s="71"/>
      <c r="AO5" s="60" t="s">
        <v>64</v>
      </c>
      <c r="AP5" s="61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</row>
    <row r="6" spans="1:187" ht="15.75" customHeight="1" x14ac:dyDescent="0.25">
      <c r="A6" s="65"/>
      <c r="B6" s="8"/>
      <c r="C6" s="9" t="s">
        <v>19</v>
      </c>
      <c r="D6" s="9" t="s">
        <v>20</v>
      </c>
      <c r="E6" s="10" t="s">
        <v>19</v>
      </c>
      <c r="F6" s="9" t="s">
        <v>20</v>
      </c>
      <c r="G6" s="9" t="s">
        <v>19</v>
      </c>
      <c r="H6" s="9" t="s">
        <v>20</v>
      </c>
      <c r="I6" s="9" t="s">
        <v>19</v>
      </c>
      <c r="J6" s="9" t="s">
        <v>20</v>
      </c>
      <c r="K6" s="41" t="s">
        <v>19</v>
      </c>
      <c r="L6" s="41" t="s">
        <v>20</v>
      </c>
      <c r="M6" s="9" t="s">
        <v>19</v>
      </c>
      <c r="N6" s="9" t="s">
        <v>20</v>
      </c>
      <c r="O6" s="9" t="s">
        <v>19</v>
      </c>
      <c r="P6" s="9" t="s">
        <v>20</v>
      </c>
      <c r="Q6" s="9" t="s">
        <v>19</v>
      </c>
      <c r="R6" s="9" t="s">
        <v>20</v>
      </c>
      <c r="S6" s="9" t="s">
        <v>19</v>
      </c>
      <c r="T6" s="9" t="s">
        <v>20</v>
      </c>
      <c r="U6" s="9" t="s">
        <v>19</v>
      </c>
      <c r="V6" s="9" t="s">
        <v>20</v>
      </c>
      <c r="W6" s="42" t="s">
        <v>19</v>
      </c>
      <c r="X6" s="42" t="s">
        <v>20</v>
      </c>
      <c r="Y6" s="9" t="s">
        <v>19</v>
      </c>
      <c r="Z6" s="9" t="s">
        <v>20</v>
      </c>
      <c r="AA6" s="9" t="s">
        <v>19</v>
      </c>
      <c r="AB6" s="9" t="s">
        <v>20</v>
      </c>
      <c r="AC6" s="9" t="s">
        <v>19</v>
      </c>
      <c r="AD6" s="9" t="s">
        <v>20</v>
      </c>
      <c r="AE6" s="41" t="s">
        <v>19</v>
      </c>
      <c r="AF6" s="41" t="s">
        <v>20</v>
      </c>
      <c r="AG6" s="40" t="s">
        <v>19</v>
      </c>
      <c r="AH6" s="40" t="s">
        <v>20</v>
      </c>
      <c r="AI6" s="80"/>
      <c r="AJ6" s="11"/>
      <c r="AK6" s="48" t="s">
        <v>19</v>
      </c>
      <c r="AL6" s="48" t="s">
        <v>20</v>
      </c>
      <c r="AM6" s="48" t="s">
        <v>19</v>
      </c>
      <c r="AN6" s="48" t="s">
        <v>20</v>
      </c>
      <c r="AO6" s="48" t="s">
        <v>19</v>
      </c>
      <c r="AP6" s="48" t="s">
        <v>20</v>
      </c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</row>
    <row r="7" spans="1:187" ht="15.75" customHeight="1" x14ac:dyDescent="0.25">
      <c r="A7" s="56" t="s">
        <v>21</v>
      </c>
      <c r="B7" s="57" t="s">
        <v>22</v>
      </c>
      <c r="C7" s="12">
        <v>3</v>
      </c>
      <c r="D7" s="12">
        <v>77</v>
      </c>
      <c r="E7" s="12">
        <v>3</v>
      </c>
      <c r="F7" s="13">
        <v>76</v>
      </c>
      <c r="G7" s="13">
        <v>3</v>
      </c>
      <c r="H7" s="13">
        <v>70</v>
      </c>
      <c r="I7" s="13">
        <v>2</v>
      </c>
      <c r="J7" s="13">
        <v>49</v>
      </c>
      <c r="K7" s="14">
        <f>C7+E7+G7+I7</f>
        <v>11</v>
      </c>
      <c r="L7" s="14">
        <f>D7+F7+H7+J7</f>
        <v>272</v>
      </c>
      <c r="M7" s="13">
        <v>3</v>
      </c>
      <c r="N7" s="13">
        <v>72</v>
      </c>
      <c r="O7" s="13">
        <v>3</v>
      </c>
      <c r="P7" s="13">
        <v>70</v>
      </c>
      <c r="Q7" s="13">
        <v>2</v>
      </c>
      <c r="R7" s="13">
        <v>55</v>
      </c>
      <c r="S7" s="15">
        <v>2</v>
      </c>
      <c r="T7" s="13">
        <v>53</v>
      </c>
      <c r="U7" s="13">
        <v>3</v>
      </c>
      <c r="V7" s="13">
        <v>67</v>
      </c>
      <c r="W7" s="14">
        <f>M7+O7+Q7+S7+U7</f>
        <v>13</v>
      </c>
      <c r="X7" s="14">
        <f>N7+P7+R7+T7+V7</f>
        <v>317</v>
      </c>
      <c r="Y7" s="13">
        <v>1</v>
      </c>
      <c r="Z7" s="13">
        <v>26</v>
      </c>
      <c r="AA7" s="13">
        <v>1</v>
      </c>
      <c r="AB7" s="13">
        <v>27</v>
      </c>
      <c r="AC7" s="13"/>
      <c r="AD7" s="13"/>
      <c r="AE7" s="16">
        <f>Y7+AA7+AC7</f>
        <v>2</v>
      </c>
      <c r="AF7" s="16">
        <f>Z7+AB7+AD7</f>
        <v>53</v>
      </c>
      <c r="AG7" s="38">
        <f>K7+W7+AE7</f>
        <v>26</v>
      </c>
      <c r="AH7" s="38">
        <f>L7+X7+AF7</f>
        <v>642</v>
      </c>
      <c r="AI7" s="17"/>
      <c r="AJ7" s="18">
        <f>AH7/AG7</f>
        <v>24.692307692307693</v>
      </c>
      <c r="AK7" s="49">
        <v>9</v>
      </c>
      <c r="AL7" s="49">
        <v>210</v>
      </c>
      <c r="AM7" s="49">
        <v>0</v>
      </c>
      <c r="AN7" s="49">
        <v>0</v>
      </c>
      <c r="AO7" s="58">
        <f>AK7+AM7</f>
        <v>9</v>
      </c>
      <c r="AP7" s="58">
        <f>AL7+AN7</f>
        <v>210</v>
      </c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</row>
    <row r="8" spans="1:187" ht="15.75" customHeight="1" x14ac:dyDescent="0.25">
      <c r="A8" s="56"/>
      <c r="B8" s="57" t="s">
        <v>23</v>
      </c>
      <c r="C8" s="13"/>
      <c r="D8" s="13"/>
      <c r="E8" s="13"/>
      <c r="F8" s="13"/>
      <c r="G8" s="13"/>
      <c r="H8" s="13"/>
      <c r="I8" s="13"/>
      <c r="J8" s="13"/>
      <c r="K8" s="14">
        <f t="shared" ref="K8:L67" si="0">C8+E8+G8+I8</f>
        <v>0</v>
      </c>
      <c r="L8" s="14">
        <f t="shared" si="0"/>
        <v>0</v>
      </c>
      <c r="M8" s="13"/>
      <c r="N8" s="13"/>
      <c r="O8" s="13"/>
      <c r="P8" s="13"/>
      <c r="Q8" s="13"/>
      <c r="R8" s="13"/>
      <c r="S8" s="15"/>
      <c r="T8" s="15"/>
      <c r="U8" s="13"/>
      <c r="V8" s="13"/>
      <c r="W8" s="14">
        <f t="shared" ref="W8:X67" si="1">M8+O8+Q8+S8+U8</f>
        <v>0</v>
      </c>
      <c r="X8" s="14">
        <f t="shared" si="1"/>
        <v>0</v>
      </c>
      <c r="Y8" s="13"/>
      <c r="Z8" s="13"/>
      <c r="AA8" s="13"/>
      <c r="AB8" s="13"/>
      <c r="AC8" s="13"/>
      <c r="AD8" s="13"/>
      <c r="AE8" s="16">
        <f t="shared" ref="AE8:AF67" si="2">Y8+AA8+AC8</f>
        <v>0</v>
      </c>
      <c r="AF8" s="16">
        <f t="shared" si="2"/>
        <v>0</v>
      </c>
      <c r="AG8" s="38">
        <f t="shared" ref="AG8:AH67" si="3">K8+W8+AE8</f>
        <v>0</v>
      </c>
      <c r="AH8" s="38">
        <f t="shared" si="3"/>
        <v>0</v>
      </c>
      <c r="AI8" s="17"/>
      <c r="AJ8" s="18"/>
      <c r="AK8" s="49"/>
      <c r="AL8" s="49"/>
      <c r="AM8" s="49"/>
      <c r="AN8" s="49"/>
      <c r="AO8" s="58"/>
      <c r="AP8" s="58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</row>
    <row r="9" spans="1:187" ht="15.75" customHeight="1" x14ac:dyDescent="0.25">
      <c r="A9" s="56" t="s">
        <v>24</v>
      </c>
      <c r="B9" s="57" t="s">
        <v>22</v>
      </c>
      <c r="C9" s="13">
        <v>2</v>
      </c>
      <c r="D9" s="13">
        <v>57</v>
      </c>
      <c r="E9" s="13">
        <v>3</v>
      </c>
      <c r="F9" s="13">
        <v>84</v>
      </c>
      <c r="G9" s="13">
        <v>3</v>
      </c>
      <c r="H9" s="13">
        <v>66</v>
      </c>
      <c r="I9" s="13">
        <v>2</v>
      </c>
      <c r="J9" s="13">
        <v>54</v>
      </c>
      <c r="K9" s="14">
        <f t="shared" si="0"/>
        <v>10</v>
      </c>
      <c r="L9" s="14">
        <f t="shared" si="0"/>
        <v>261</v>
      </c>
      <c r="M9" s="13">
        <v>2</v>
      </c>
      <c r="N9" s="13">
        <v>49</v>
      </c>
      <c r="O9" s="13">
        <v>2</v>
      </c>
      <c r="P9" s="13">
        <v>40</v>
      </c>
      <c r="Q9" s="13">
        <v>1</v>
      </c>
      <c r="R9" s="13">
        <v>26</v>
      </c>
      <c r="S9" s="15">
        <v>1</v>
      </c>
      <c r="T9" s="13">
        <v>31</v>
      </c>
      <c r="U9" s="13">
        <v>2</v>
      </c>
      <c r="V9" s="13">
        <v>40</v>
      </c>
      <c r="W9" s="14">
        <f t="shared" si="1"/>
        <v>8</v>
      </c>
      <c r="X9" s="14">
        <f t="shared" si="1"/>
        <v>186</v>
      </c>
      <c r="Y9" s="13">
        <v>1</v>
      </c>
      <c r="Z9" s="13">
        <v>21</v>
      </c>
      <c r="AA9" s="13">
        <v>0</v>
      </c>
      <c r="AB9" s="13">
        <v>0</v>
      </c>
      <c r="AC9" s="13"/>
      <c r="AD9" s="13"/>
      <c r="AE9" s="16">
        <f t="shared" si="2"/>
        <v>1</v>
      </c>
      <c r="AF9" s="16">
        <f t="shared" si="2"/>
        <v>21</v>
      </c>
      <c r="AG9" s="38">
        <f t="shared" si="3"/>
        <v>19</v>
      </c>
      <c r="AH9" s="38">
        <f t="shared" si="3"/>
        <v>468</v>
      </c>
      <c r="AI9" s="17"/>
      <c r="AJ9" s="18">
        <f t="shared" ref="AJ9:AJ71" si="4">AH9/AG9</f>
        <v>24.631578947368421</v>
      </c>
      <c r="AK9" s="49">
        <v>0</v>
      </c>
      <c r="AL9" s="49"/>
      <c r="AM9" s="49">
        <v>0</v>
      </c>
      <c r="AN9" s="49">
        <v>0</v>
      </c>
      <c r="AO9" s="58">
        <f t="shared" ref="AO9:AP9" si="5">AK9+AM9</f>
        <v>0</v>
      </c>
      <c r="AP9" s="58">
        <f t="shared" si="5"/>
        <v>0</v>
      </c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</row>
    <row r="10" spans="1:187" ht="15.75" customHeight="1" x14ac:dyDescent="0.25">
      <c r="A10" s="56"/>
      <c r="B10" s="57" t="s">
        <v>23</v>
      </c>
      <c r="C10" s="13"/>
      <c r="D10" s="13"/>
      <c r="E10" s="13"/>
      <c r="F10" s="13"/>
      <c r="G10" s="13"/>
      <c r="H10" s="13"/>
      <c r="I10" s="13"/>
      <c r="J10" s="13"/>
      <c r="K10" s="14">
        <f t="shared" si="0"/>
        <v>0</v>
      </c>
      <c r="L10" s="14">
        <f t="shared" si="0"/>
        <v>0</v>
      </c>
      <c r="M10" s="13"/>
      <c r="N10" s="13"/>
      <c r="O10" s="13"/>
      <c r="P10" s="13"/>
      <c r="Q10" s="13"/>
      <c r="R10" s="13"/>
      <c r="S10" s="15"/>
      <c r="T10" s="15"/>
      <c r="U10" s="13"/>
      <c r="V10" s="13"/>
      <c r="W10" s="14">
        <f t="shared" si="1"/>
        <v>0</v>
      </c>
      <c r="X10" s="14">
        <f t="shared" si="1"/>
        <v>0</v>
      </c>
      <c r="Y10" s="13"/>
      <c r="Z10" s="13"/>
      <c r="AA10" s="13"/>
      <c r="AB10" s="13"/>
      <c r="AC10" s="13"/>
      <c r="AD10" s="13"/>
      <c r="AE10" s="16">
        <f t="shared" si="2"/>
        <v>0</v>
      </c>
      <c r="AF10" s="16">
        <f t="shared" si="2"/>
        <v>0</v>
      </c>
      <c r="AG10" s="38">
        <f t="shared" si="3"/>
        <v>0</v>
      </c>
      <c r="AH10" s="38">
        <f t="shared" si="3"/>
        <v>0</v>
      </c>
      <c r="AI10" s="17"/>
      <c r="AJ10" s="18"/>
      <c r="AK10" s="49"/>
      <c r="AL10" s="49"/>
      <c r="AM10" s="49"/>
      <c r="AN10" s="49"/>
      <c r="AO10" s="58"/>
      <c r="AP10" s="58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</row>
    <row r="11" spans="1:187" ht="15.75" customHeight="1" x14ac:dyDescent="0.25">
      <c r="A11" s="56" t="s">
        <v>25</v>
      </c>
      <c r="B11" s="57" t="s">
        <v>22</v>
      </c>
      <c r="C11" s="13">
        <v>2</v>
      </c>
      <c r="D11" s="13">
        <v>56</v>
      </c>
      <c r="E11" s="13">
        <v>2</v>
      </c>
      <c r="F11" s="13">
        <v>51</v>
      </c>
      <c r="G11" s="13">
        <v>2</v>
      </c>
      <c r="H11" s="13">
        <v>55</v>
      </c>
      <c r="I11" s="13">
        <v>2</v>
      </c>
      <c r="J11" s="13">
        <v>52</v>
      </c>
      <c r="K11" s="14">
        <f t="shared" si="0"/>
        <v>8</v>
      </c>
      <c r="L11" s="14">
        <f t="shared" si="0"/>
        <v>214</v>
      </c>
      <c r="M11" s="13">
        <v>2</v>
      </c>
      <c r="N11" s="13">
        <v>50</v>
      </c>
      <c r="O11" s="13">
        <v>2</v>
      </c>
      <c r="P11" s="13">
        <v>35</v>
      </c>
      <c r="Q11" s="13">
        <v>2</v>
      </c>
      <c r="R11" s="13">
        <v>43</v>
      </c>
      <c r="S11" s="13">
        <v>2</v>
      </c>
      <c r="T11" s="13">
        <v>43</v>
      </c>
      <c r="U11" s="13">
        <v>2</v>
      </c>
      <c r="V11" s="13">
        <v>43</v>
      </c>
      <c r="W11" s="14">
        <f t="shared" si="1"/>
        <v>10</v>
      </c>
      <c r="X11" s="14">
        <f t="shared" si="1"/>
        <v>214</v>
      </c>
      <c r="Y11" s="13">
        <v>1</v>
      </c>
      <c r="Z11" s="13">
        <v>25</v>
      </c>
      <c r="AA11" s="13">
        <v>1</v>
      </c>
      <c r="AB11" s="13">
        <v>22</v>
      </c>
      <c r="AC11" s="13"/>
      <c r="AD11" s="13"/>
      <c r="AE11" s="16">
        <f t="shared" si="2"/>
        <v>2</v>
      </c>
      <c r="AF11" s="16">
        <f t="shared" si="2"/>
        <v>47</v>
      </c>
      <c r="AG11" s="38">
        <f t="shared" si="3"/>
        <v>20</v>
      </c>
      <c r="AH11" s="38">
        <f t="shared" si="3"/>
        <v>475</v>
      </c>
      <c r="AI11" s="17"/>
      <c r="AJ11" s="18">
        <f t="shared" si="4"/>
        <v>23.75</v>
      </c>
      <c r="AK11" s="49">
        <v>0</v>
      </c>
      <c r="AL11" s="49"/>
      <c r="AM11" s="49">
        <v>0</v>
      </c>
      <c r="AN11" s="49">
        <v>0</v>
      </c>
      <c r="AO11" s="58">
        <f t="shared" ref="AO11:AP11" si="6">AK11+AM11</f>
        <v>0</v>
      </c>
      <c r="AP11" s="58">
        <f t="shared" si="6"/>
        <v>0</v>
      </c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</row>
    <row r="12" spans="1:187" ht="15.75" customHeight="1" x14ac:dyDescent="0.25">
      <c r="A12" s="56"/>
      <c r="B12" s="57" t="s">
        <v>23</v>
      </c>
      <c r="C12" s="13"/>
      <c r="D12" s="13"/>
      <c r="E12" s="13"/>
      <c r="F12" s="13"/>
      <c r="G12" s="13"/>
      <c r="H12" s="13"/>
      <c r="I12" s="13"/>
      <c r="J12" s="13"/>
      <c r="K12" s="14">
        <f t="shared" si="0"/>
        <v>0</v>
      </c>
      <c r="L12" s="14">
        <f t="shared" si="0"/>
        <v>0</v>
      </c>
      <c r="M12" s="13"/>
      <c r="N12" s="13"/>
      <c r="O12" s="13"/>
      <c r="P12" s="13"/>
      <c r="Q12" s="13"/>
      <c r="R12" s="13"/>
      <c r="S12" s="15"/>
      <c r="T12" s="15"/>
      <c r="U12" s="13"/>
      <c r="V12" s="13"/>
      <c r="W12" s="14">
        <f t="shared" si="1"/>
        <v>0</v>
      </c>
      <c r="X12" s="14">
        <f t="shared" si="1"/>
        <v>0</v>
      </c>
      <c r="Y12" s="13"/>
      <c r="Z12" s="13"/>
      <c r="AA12" s="13"/>
      <c r="AB12" s="13"/>
      <c r="AC12" s="13"/>
      <c r="AD12" s="13"/>
      <c r="AE12" s="16">
        <f t="shared" si="2"/>
        <v>0</v>
      </c>
      <c r="AF12" s="16">
        <f t="shared" si="2"/>
        <v>0</v>
      </c>
      <c r="AG12" s="38">
        <f t="shared" si="3"/>
        <v>0</v>
      </c>
      <c r="AH12" s="38">
        <f t="shared" si="3"/>
        <v>0</v>
      </c>
      <c r="AI12" s="17"/>
      <c r="AJ12" s="18"/>
      <c r="AK12" s="49"/>
      <c r="AL12" s="49"/>
      <c r="AM12" s="49"/>
      <c r="AN12" s="49"/>
      <c r="AO12" s="58"/>
      <c r="AP12" s="58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</row>
    <row r="13" spans="1:187" ht="15.75" customHeight="1" x14ac:dyDescent="0.25">
      <c r="A13" s="56" t="s">
        <v>26</v>
      </c>
      <c r="B13" s="57" t="s">
        <v>22</v>
      </c>
      <c r="C13" s="13">
        <v>3</v>
      </c>
      <c r="D13" s="13">
        <v>92</v>
      </c>
      <c r="E13" s="13">
        <v>4</v>
      </c>
      <c r="F13" s="13">
        <v>109</v>
      </c>
      <c r="G13" s="13">
        <v>4</v>
      </c>
      <c r="H13" s="13">
        <v>105</v>
      </c>
      <c r="I13" s="13">
        <v>5</v>
      </c>
      <c r="J13" s="13">
        <v>117</v>
      </c>
      <c r="K13" s="14">
        <f t="shared" si="0"/>
        <v>16</v>
      </c>
      <c r="L13" s="14">
        <f t="shared" si="0"/>
        <v>423</v>
      </c>
      <c r="M13" s="13">
        <v>3</v>
      </c>
      <c r="N13" s="13">
        <v>83</v>
      </c>
      <c r="O13" s="13">
        <v>3</v>
      </c>
      <c r="P13" s="13">
        <v>80</v>
      </c>
      <c r="Q13" s="13">
        <v>3</v>
      </c>
      <c r="R13" s="13">
        <v>92</v>
      </c>
      <c r="S13" s="13">
        <v>4</v>
      </c>
      <c r="T13" s="13">
        <v>96</v>
      </c>
      <c r="U13" s="13">
        <v>4</v>
      </c>
      <c r="V13" s="13">
        <v>96</v>
      </c>
      <c r="W13" s="14">
        <f t="shared" si="1"/>
        <v>17</v>
      </c>
      <c r="X13" s="14">
        <f t="shared" si="1"/>
        <v>447</v>
      </c>
      <c r="Y13" s="13">
        <v>1</v>
      </c>
      <c r="Z13" s="13">
        <v>31</v>
      </c>
      <c r="AA13" s="13">
        <v>2</v>
      </c>
      <c r="AB13" s="13">
        <v>40</v>
      </c>
      <c r="AC13" s="13"/>
      <c r="AD13" s="13"/>
      <c r="AE13" s="16">
        <f t="shared" si="2"/>
        <v>3</v>
      </c>
      <c r="AF13" s="16">
        <f t="shared" si="2"/>
        <v>71</v>
      </c>
      <c r="AG13" s="38">
        <f t="shared" si="3"/>
        <v>36</v>
      </c>
      <c r="AH13" s="38">
        <f t="shared" si="3"/>
        <v>941</v>
      </c>
      <c r="AI13" s="17"/>
      <c r="AJ13" s="18">
        <f t="shared" si="4"/>
        <v>26.138888888888889</v>
      </c>
      <c r="AK13" s="49">
        <v>4</v>
      </c>
      <c r="AL13" s="49">
        <v>99</v>
      </c>
      <c r="AM13" s="49">
        <v>1</v>
      </c>
      <c r="AN13" s="49">
        <v>31</v>
      </c>
      <c r="AO13" s="58">
        <f t="shared" ref="AO13:AP13" si="7">AK13+AM13</f>
        <v>5</v>
      </c>
      <c r="AP13" s="58">
        <f t="shared" si="7"/>
        <v>130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</row>
    <row r="14" spans="1:187" ht="15.75" customHeight="1" x14ac:dyDescent="0.25">
      <c r="A14" s="56"/>
      <c r="B14" s="57" t="s">
        <v>23</v>
      </c>
      <c r="C14" s="13"/>
      <c r="D14" s="13"/>
      <c r="E14" s="13"/>
      <c r="F14" s="13"/>
      <c r="G14" s="13"/>
      <c r="H14" s="13"/>
      <c r="I14" s="13"/>
      <c r="J14" s="13"/>
      <c r="K14" s="14">
        <f t="shared" si="0"/>
        <v>0</v>
      </c>
      <c r="L14" s="14">
        <f t="shared" si="0"/>
        <v>0</v>
      </c>
      <c r="M14" s="13"/>
      <c r="N14" s="13"/>
      <c r="O14" s="13"/>
      <c r="P14" s="13"/>
      <c r="Q14" s="13"/>
      <c r="R14" s="13"/>
      <c r="S14" s="15"/>
      <c r="T14" s="15"/>
      <c r="U14" s="13"/>
      <c r="V14" s="13"/>
      <c r="W14" s="14">
        <f t="shared" si="1"/>
        <v>0</v>
      </c>
      <c r="X14" s="14">
        <f t="shared" si="1"/>
        <v>0</v>
      </c>
      <c r="Y14" s="13"/>
      <c r="Z14" s="13"/>
      <c r="AA14" s="13"/>
      <c r="AB14" s="13"/>
      <c r="AC14" s="13"/>
      <c r="AD14" s="13"/>
      <c r="AE14" s="16">
        <f t="shared" si="2"/>
        <v>0</v>
      </c>
      <c r="AF14" s="16">
        <f t="shared" si="2"/>
        <v>0</v>
      </c>
      <c r="AG14" s="38">
        <f t="shared" si="3"/>
        <v>0</v>
      </c>
      <c r="AH14" s="38">
        <f t="shared" si="3"/>
        <v>0</v>
      </c>
      <c r="AI14" s="17"/>
      <c r="AJ14" s="18"/>
      <c r="AK14" s="49"/>
      <c r="AL14" s="49"/>
      <c r="AM14" s="49"/>
      <c r="AN14" s="49"/>
      <c r="AO14" s="58"/>
      <c r="AP14" s="58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</row>
    <row r="15" spans="1:187" ht="15.75" customHeight="1" x14ac:dyDescent="0.25">
      <c r="A15" s="56" t="s">
        <v>27</v>
      </c>
      <c r="B15" s="57" t="s">
        <v>22</v>
      </c>
      <c r="C15" s="13">
        <v>2</v>
      </c>
      <c r="D15" s="13">
        <v>56</v>
      </c>
      <c r="E15" s="13">
        <v>3</v>
      </c>
      <c r="F15" s="13">
        <v>75</v>
      </c>
      <c r="G15" s="13">
        <v>2</v>
      </c>
      <c r="H15" s="13">
        <v>57</v>
      </c>
      <c r="I15" s="13">
        <v>2</v>
      </c>
      <c r="J15" s="13">
        <v>52</v>
      </c>
      <c r="K15" s="14">
        <f t="shared" si="0"/>
        <v>9</v>
      </c>
      <c r="L15" s="14">
        <f t="shared" si="0"/>
        <v>240</v>
      </c>
      <c r="M15" s="13">
        <v>2</v>
      </c>
      <c r="N15" s="13">
        <v>48</v>
      </c>
      <c r="O15" s="13">
        <v>2</v>
      </c>
      <c r="P15" s="13">
        <v>52</v>
      </c>
      <c r="Q15" s="13">
        <v>2</v>
      </c>
      <c r="R15" s="13">
        <v>49</v>
      </c>
      <c r="S15" s="13">
        <v>2</v>
      </c>
      <c r="T15" s="13">
        <v>53</v>
      </c>
      <c r="U15" s="13">
        <v>2</v>
      </c>
      <c r="V15" s="13">
        <v>43</v>
      </c>
      <c r="W15" s="14">
        <f t="shared" si="1"/>
        <v>10</v>
      </c>
      <c r="X15" s="14">
        <f t="shared" si="1"/>
        <v>245</v>
      </c>
      <c r="Y15" s="13">
        <v>1</v>
      </c>
      <c r="Z15" s="13">
        <v>21</v>
      </c>
      <c r="AA15" s="13">
        <v>1</v>
      </c>
      <c r="AB15" s="13">
        <v>25</v>
      </c>
      <c r="AC15" s="13"/>
      <c r="AD15" s="13"/>
      <c r="AE15" s="16">
        <f t="shared" si="2"/>
        <v>2</v>
      </c>
      <c r="AF15" s="16">
        <f t="shared" si="2"/>
        <v>46</v>
      </c>
      <c r="AG15" s="38">
        <f t="shared" si="3"/>
        <v>21</v>
      </c>
      <c r="AH15" s="38">
        <f t="shared" si="3"/>
        <v>531</v>
      </c>
      <c r="AI15" s="17"/>
      <c r="AJ15" s="18">
        <f t="shared" si="4"/>
        <v>25.285714285714285</v>
      </c>
      <c r="AK15" s="49">
        <v>0</v>
      </c>
      <c r="AL15" s="49"/>
      <c r="AM15" s="49">
        <v>0</v>
      </c>
      <c r="AN15" s="49">
        <v>0</v>
      </c>
      <c r="AO15" s="58">
        <f t="shared" ref="AO15:AP15" si="8">AK15+AM15</f>
        <v>0</v>
      </c>
      <c r="AP15" s="58">
        <f t="shared" si="8"/>
        <v>0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</row>
    <row r="16" spans="1:187" ht="15.75" customHeight="1" x14ac:dyDescent="0.25">
      <c r="A16" s="56"/>
      <c r="B16" s="57" t="s">
        <v>23</v>
      </c>
      <c r="C16" s="13"/>
      <c r="D16" s="13"/>
      <c r="E16" s="13"/>
      <c r="F16" s="13"/>
      <c r="G16" s="13"/>
      <c r="H16" s="13"/>
      <c r="I16" s="13"/>
      <c r="J16" s="13"/>
      <c r="K16" s="14">
        <f t="shared" si="0"/>
        <v>0</v>
      </c>
      <c r="L16" s="14">
        <f t="shared" si="0"/>
        <v>0</v>
      </c>
      <c r="M16" s="13"/>
      <c r="N16" s="13"/>
      <c r="O16" s="13"/>
      <c r="P16" s="13"/>
      <c r="Q16" s="13"/>
      <c r="R16" s="13"/>
      <c r="S16" s="15"/>
      <c r="T16" s="15"/>
      <c r="U16" s="13"/>
      <c r="V16" s="13"/>
      <c r="W16" s="14">
        <f t="shared" si="1"/>
        <v>0</v>
      </c>
      <c r="X16" s="14">
        <f t="shared" si="1"/>
        <v>0</v>
      </c>
      <c r="Y16" s="13"/>
      <c r="Z16" s="13"/>
      <c r="AA16" s="13"/>
      <c r="AB16" s="13"/>
      <c r="AC16" s="13"/>
      <c r="AD16" s="13"/>
      <c r="AE16" s="16">
        <f t="shared" si="2"/>
        <v>0</v>
      </c>
      <c r="AF16" s="16">
        <f t="shared" si="2"/>
        <v>0</v>
      </c>
      <c r="AG16" s="38">
        <f t="shared" si="3"/>
        <v>0</v>
      </c>
      <c r="AH16" s="38">
        <f t="shared" si="3"/>
        <v>0</v>
      </c>
      <c r="AI16" s="17"/>
      <c r="AJ16" s="18"/>
      <c r="AK16" s="49"/>
      <c r="AL16" s="49"/>
      <c r="AM16" s="49"/>
      <c r="AN16" s="49"/>
      <c r="AO16" s="58"/>
      <c r="AP16" s="58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</row>
    <row r="17" spans="1:187" ht="15.75" customHeight="1" x14ac:dyDescent="0.25">
      <c r="A17" s="56" t="s">
        <v>28</v>
      </c>
      <c r="B17" s="57" t="s">
        <v>22</v>
      </c>
      <c r="C17" s="13">
        <v>2</v>
      </c>
      <c r="D17" s="13">
        <v>55</v>
      </c>
      <c r="E17" s="13">
        <v>2</v>
      </c>
      <c r="F17" s="13">
        <v>46</v>
      </c>
      <c r="G17" s="13">
        <v>2</v>
      </c>
      <c r="H17" s="13">
        <v>48</v>
      </c>
      <c r="I17" s="13">
        <v>2</v>
      </c>
      <c r="J17" s="13">
        <v>41</v>
      </c>
      <c r="K17" s="14">
        <f t="shared" si="0"/>
        <v>8</v>
      </c>
      <c r="L17" s="14">
        <f t="shared" si="0"/>
        <v>190</v>
      </c>
      <c r="M17" s="13">
        <v>2</v>
      </c>
      <c r="N17" s="13">
        <v>48</v>
      </c>
      <c r="O17" s="13">
        <v>2</v>
      </c>
      <c r="P17" s="13">
        <v>44</v>
      </c>
      <c r="Q17" s="13">
        <v>2</v>
      </c>
      <c r="R17" s="13">
        <v>48</v>
      </c>
      <c r="S17" s="13">
        <v>2</v>
      </c>
      <c r="T17" s="13">
        <v>46</v>
      </c>
      <c r="U17" s="13">
        <v>2</v>
      </c>
      <c r="V17" s="13">
        <v>46</v>
      </c>
      <c r="W17" s="14">
        <f t="shared" si="1"/>
        <v>10</v>
      </c>
      <c r="X17" s="14">
        <f t="shared" si="1"/>
        <v>232</v>
      </c>
      <c r="Y17" s="13">
        <v>1</v>
      </c>
      <c r="Z17" s="13">
        <v>25</v>
      </c>
      <c r="AA17" s="13">
        <v>1</v>
      </c>
      <c r="AB17" s="13">
        <v>17</v>
      </c>
      <c r="AC17" s="13"/>
      <c r="AD17" s="13"/>
      <c r="AE17" s="16">
        <f t="shared" si="2"/>
        <v>2</v>
      </c>
      <c r="AF17" s="16">
        <f t="shared" si="2"/>
        <v>42</v>
      </c>
      <c r="AG17" s="38">
        <f t="shared" si="3"/>
        <v>20</v>
      </c>
      <c r="AH17" s="38">
        <f t="shared" si="3"/>
        <v>464</v>
      </c>
      <c r="AI17" s="17"/>
      <c r="AJ17" s="18">
        <f t="shared" si="4"/>
        <v>23.2</v>
      </c>
      <c r="AK17" s="49">
        <v>0</v>
      </c>
      <c r="AL17" s="49"/>
      <c r="AM17" s="49">
        <v>0</v>
      </c>
      <c r="AN17" s="49">
        <v>0</v>
      </c>
      <c r="AO17" s="58">
        <f t="shared" ref="AO17:AP17" si="9">AK17+AM17</f>
        <v>0</v>
      </c>
      <c r="AP17" s="58">
        <f t="shared" si="9"/>
        <v>0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</row>
    <row r="18" spans="1:187" ht="15.75" customHeight="1" x14ac:dyDescent="0.25">
      <c r="A18" s="56"/>
      <c r="B18" s="57" t="s">
        <v>29</v>
      </c>
      <c r="C18" s="13"/>
      <c r="D18" s="13"/>
      <c r="E18" s="13"/>
      <c r="F18" s="13"/>
      <c r="G18" s="13">
        <v>1</v>
      </c>
      <c r="H18" s="13">
        <v>9</v>
      </c>
      <c r="I18" s="13">
        <v>1</v>
      </c>
      <c r="J18" s="13">
        <v>11</v>
      </c>
      <c r="K18" s="14">
        <f t="shared" si="0"/>
        <v>2</v>
      </c>
      <c r="L18" s="14">
        <f t="shared" si="0"/>
        <v>20</v>
      </c>
      <c r="M18" s="13">
        <v>1</v>
      </c>
      <c r="N18" s="13">
        <v>12</v>
      </c>
      <c r="O18" s="13"/>
      <c r="P18" s="13"/>
      <c r="Q18" s="13">
        <v>1</v>
      </c>
      <c r="R18" s="13">
        <v>11</v>
      </c>
      <c r="S18" s="13">
        <v>1</v>
      </c>
      <c r="T18" s="13">
        <v>14</v>
      </c>
      <c r="U18" s="13"/>
      <c r="V18" s="13"/>
      <c r="W18" s="14">
        <f t="shared" si="1"/>
        <v>3</v>
      </c>
      <c r="X18" s="14">
        <f t="shared" si="1"/>
        <v>37</v>
      </c>
      <c r="Y18" s="13"/>
      <c r="Z18" s="13"/>
      <c r="AA18" s="13"/>
      <c r="AB18" s="13"/>
      <c r="AC18" s="13"/>
      <c r="AD18" s="13"/>
      <c r="AE18" s="16">
        <f t="shared" si="2"/>
        <v>0</v>
      </c>
      <c r="AF18" s="16">
        <f t="shared" si="2"/>
        <v>0</v>
      </c>
      <c r="AG18" s="38">
        <f t="shared" si="3"/>
        <v>5</v>
      </c>
      <c r="AH18" s="38">
        <f t="shared" si="3"/>
        <v>57</v>
      </c>
      <c r="AI18" s="17"/>
      <c r="AJ18" s="18">
        <f t="shared" si="4"/>
        <v>11.4</v>
      </c>
      <c r="AK18" s="49"/>
      <c r="AL18" s="49"/>
      <c r="AM18" s="49"/>
      <c r="AN18" s="49"/>
      <c r="AO18" s="58"/>
      <c r="AP18" s="58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</row>
    <row r="19" spans="1:187" ht="15.75" customHeight="1" x14ac:dyDescent="0.25">
      <c r="A19" s="56" t="s">
        <v>30</v>
      </c>
      <c r="B19" s="57" t="s">
        <v>22</v>
      </c>
      <c r="C19" s="13">
        <v>2</v>
      </c>
      <c r="D19" s="13">
        <v>60</v>
      </c>
      <c r="E19" s="13">
        <v>2</v>
      </c>
      <c r="F19" s="13">
        <v>54</v>
      </c>
      <c r="G19" s="13">
        <v>2</v>
      </c>
      <c r="H19" s="13">
        <v>57</v>
      </c>
      <c r="I19" s="13">
        <v>2</v>
      </c>
      <c r="J19" s="13">
        <v>53</v>
      </c>
      <c r="K19" s="14">
        <f t="shared" si="0"/>
        <v>8</v>
      </c>
      <c r="L19" s="14">
        <f t="shared" si="0"/>
        <v>224</v>
      </c>
      <c r="M19" s="13">
        <v>2</v>
      </c>
      <c r="N19" s="13">
        <v>50</v>
      </c>
      <c r="O19" s="13">
        <v>2</v>
      </c>
      <c r="P19" s="13">
        <v>53</v>
      </c>
      <c r="Q19" s="13">
        <v>2</v>
      </c>
      <c r="R19" s="13">
        <v>53</v>
      </c>
      <c r="S19" s="13">
        <v>2</v>
      </c>
      <c r="T19" s="13">
        <v>58</v>
      </c>
      <c r="U19" s="13">
        <v>2</v>
      </c>
      <c r="V19" s="13">
        <v>45</v>
      </c>
      <c r="W19" s="14">
        <f t="shared" si="1"/>
        <v>10</v>
      </c>
      <c r="X19" s="14">
        <f t="shared" si="1"/>
        <v>259</v>
      </c>
      <c r="Y19" s="13">
        <v>2</v>
      </c>
      <c r="Z19" s="13">
        <v>46</v>
      </c>
      <c r="AA19" s="13">
        <v>1</v>
      </c>
      <c r="AB19" s="13">
        <v>26</v>
      </c>
      <c r="AC19" s="13"/>
      <c r="AD19" s="13"/>
      <c r="AE19" s="16">
        <f t="shared" si="2"/>
        <v>3</v>
      </c>
      <c r="AF19" s="16">
        <f t="shared" si="2"/>
        <v>72</v>
      </c>
      <c r="AG19" s="38">
        <f t="shared" si="3"/>
        <v>21</v>
      </c>
      <c r="AH19" s="38">
        <f t="shared" si="3"/>
        <v>555</v>
      </c>
      <c r="AI19" s="17"/>
      <c r="AJ19" s="18">
        <f t="shared" si="4"/>
        <v>26.428571428571427</v>
      </c>
      <c r="AK19" s="49">
        <v>21</v>
      </c>
      <c r="AL19" s="49">
        <v>555</v>
      </c>
      <c r="AM19" s="49">
        <v>0</v>
      </c>
      <c r="AN19" s="49">
        <v>0</v>
      </c>
      <c r="AO19" s="58">
        <f t="shared" ref="AO19:AP19" si="10">AK19+AM19</f>
        <v>21</v>
      </c>
      <c r="AP19" s="58">
        <f t="shared" si="10"/>
        <v>555</v>
      </c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</row>
    <row r="20" spans="1:187" ht="15.75" customHeight="1" x14ac:dyDescent="0.25">
      <c r="A20" s="56"/>
      <c r="B20" s="57" t="s">
        <v>23</v>
      </c>
      <c r="C20" s="13"/>
      <c r="D20" s="13"/>
      <c r="E20" s="13"/>
      <c r="F20" s="13"/>
      <c r="G20" s="13"/>
      <c r="H20" s="13"/>
      <c r="I20" s="13"/>
      <c r="J20" s="13"/>
      <c r="K20" s="14">
        <f t="shared" si="0"/>
        <v>0</v>
      </c>
      <c r="L20" s="14">
        <f t="shared" si="0"/>
        <v>0</v>
      </c>
      <c r="M20" s="13"/>
      <c r="N20" s="13"/>
      <c r="O20" s="13"/>
      <c r="P20" s="13"/>
      <c r="Q20" s="13"/>
      <c r="R20" s="13"/>
      <c r="S20" s="15"/>
      <c r="T20" s="13"/>
      <c r="U20" s="13"/>
      <c r="V20" s="13"/>
      <c r="W20" s="14">
        <f t="shared" si="1"/>
        <v>0</v>
      </c>
      <c r="X20" s="14">
        <f t="shared" si="1"/>
        <v>0</v>
      </c>
      <c r="Y20" s="13"/>
      <c r="Z20" s="13"/>
      <c r="AA20" s="13"/>
      <c r="AB20" s="13"/>
      <c r="AC20" s="13"/>
      <c r="AD20" s="13"/>
      <c r="AE20" s="16">
        <f t="shared" si="2"/>
        <v>0</v>
      </c>
      <c r="AF20" s="16">
        <f t="shared" si="2"/>
        <v>0</v>
      </c>
      <c r="AG20" s="38">
        <f t="shared" si="3"/>
        <v>0</v>
      </c>
      <c r="AH20" s="38">
        <f t="shared" si="3"/>
        <v>0</v>
      </c>
      <c r="AI20" s="17"/>
      <c r="AJ20" s="18"/>
      <c r="AK20" s="49"/>
      <c r="AL20" s="49"/>
      <c r="AM20" s="49"/>
      <c r="AN20" s="49"/>
      <c r="AO20" s="58"/>
      <c r="AP20" s="58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</row>
    <row r="21" spans="1:187" ht="15.75" customHeight="1" x14ac:dyDescent="0.25">
      <c r="A21" s="56" t="s">
        <v>31</v>
      </c>
      <c r="B21" s="57" t="s">
        <v>22</v>
      </c>
      <c r="C21" s="13">
        <v>2</v>
      </c>
      <c r="D21" s="13">
        <v>60</v>
      </c>
      <c r="E21" s="13">
        <v>3</v>
      </c>
      <c r="F21" s="13">
        <v>82</v>
      </c>
      <c r="G21" s="13">
        <v>3</v>
      </c>
      <c r="H21" s="13">
        <v>76</v>
      </c>
      <c r="I21" s="13">
        <v>3</v>
      </c>
      <c r="J21" s="13">
        <v>78</v>
      </c>
      <c r="K21" s="14">
        <f t="shared" si="0"/>
        <v>11</v>
      </c>
      <c r="L21" s="14">
        <f t="shared" si="0"/>
        <v>296</v>
      </c>
      <c r="M21" s="13">
        <v>3</v>
      </c>
      <c r="N21" s="13">
        <v>75</v>
      </c>
      <c r="O21" s="13">
        <v>3</v>
      </c>
      <c r="P21" s="13">
        <v>72</v>
      </c>
      <c r="Q21" s="13">
        <v>3</v>
      </c>
      <c r="R21" s="13">
        <v>75</v>
      </c>
      <c r="S21" s="13">
        <v>4</v>
      </c>
      <c r="T21" s="13">
        <v>101</v>
      </c>
      <c r="U21" s="13">
        <v>3</v>
      </c>
      <c r="V21" s="13">
        <v>82</v>
      </c>
      <c r="W21" s="14">
        <f t="shared" si="1"/>
        <v>16</v>
      </c>
      <c r="X21" s="14">
        <f t="shared" si="1"/>
        <v>405</v>
      </c>
      <c r="Y21" s="13">
        <v>3</v>
      </c>
      <c r="Z21" s="13">
        <v>75</v>
      </c>
      <c r="AA21" s="13">
        <v>2</v>
      </c>
      <c r="AB21" s="13">
        <v>49</v>
      </c>
      <c r="AC21" s="13"/>
      <c r="AD21" s="13"/>
      <c r="AE21" s="16">
        <f t="shared" si="2"/>
        <v>5</v>
      </c>
      <c r="AF21" s="16">
        <f t="shared" si="2"/>
        <v>124</v>
      </c>
      <c r="AG21" s="38">
        <f t="shared" si="3"/>
        <v>32</v>
      </c>
      <c r="AH21" s="38">
        <f t="shared" si="3"/>
        <v>825</v>
      </c>
      <c r="AI21" s="17"/>
      <c r="AJ21" s="18">
        <f t="shared" si="4"/>
        <v>25.78125</v>
      </c>
      <c r="AK21" s="49">
        <v>32</v>
      </c>
      <c r="AL21" s="49">
        <v>825</v>
      </c>
      <c r="AM21" s="49">
        <v>0</v>
      </c>
      <c r="AN21" s="49">
        <v>0</v>
      </c>
      <c r="AO21" s="58">
        <f t="shared" ref="AO21:AP21" si="11">AK21+AM21</f>
        <v>32</v>
      </c>
      <c r="AP21" s="58">
        <f t="shared" si="11"/>
        <v>825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</row>
    <row r="22" spans="1:187" ht="15.75" customHeight="1" x14ac:dyDescent="0.25">
      <c r="A22" s="56"/>
      <c r="B22" s="57" t="s">
        <v>23</v>
      </c>
      <c r="C22" s="13"/>
      <c r="D22" s="13"/>
      <c r="E22" s="13"/>
      <c r="F22" s="13"/>
      <c r="G22" s="13"/>
      <c r="H22" s="13"/>
      <c r="I22" s="13"/>
      <c r="J22" s="13"/>
      <c r="K22" s="14">
        <f t="shared" si="0"/>
        <v>0</v>
      </c>
      <c r="L22" s="14">
        <f t="shared" si="0"/>
        <v>0</v>
      </c>
      <c r="M22" s="13"/>
      <c r="N22" s="13"/>
      <c r="O22" s="13"/>
      <c r="P22" s="13"/>
      <c r="Q22" s="13"/>
      <c r="R22" s="13"/>
      <c r="S22" s="15"/>
      <c r="T22" s="15"/>
      <c r="U22" s="13"/>
      <c r="V22" s="13"/>
      <c r="W22" s="14">
        <f t="shared" si="1"/>
        <v>0</v>
      </c>
      <c r="X22" s="14">
        <f t="shared" si="1"/>
        <v>0</v>
      </c>
      <c r="Y22" s="13"/>
      <c r="Z22" s="13"/>
      <c r="AA22" s="13"/>
      <c r="AB22" s="13"/>
      <c r="AC22" s="13"/>
      <c r="AD22" s="13"/>
      <c r="AE22" s="16">
        <f t="shared" si="2"/>
        <v>0</v>
      </c>
      <c r="AF22" s="16">
        <f t="shared" si="2"/>
        <v>0</v>
      </c>
      <c r="AG22" s="38">
        <f t="shared" si="3"/>
        <v>0</v>
      </c>
      <c r="AH22" s="38">
        <f t="shared" si="3"/>
        <v>0</v>
      </c>
      <c r="AI22" s="17"/>
      <c r="AJ22" s="18"/>
      <c r="AK22" s="49"/>
      <c r="AL22" s="49"/>
      <c r="AM22" s="49"/>
      <c r="AN22" s="49"/>
      <c r="AO22" s="58"/>
      <c r="AP22" s="58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</row>
    <row r="23" spans="1:187" ht="15.75" customHeight="1" x14ac:dyDescent="0.25">
      <c r="A23" s="56" t="s">
        <v>32</v>
      </c>
      <c r="B23" s="57" t="s">
        <v>22</v>
      </c>
      <c r="C23" s="13">
        <v>1</v>
      </c>
      <c r="D23" s="13">
        <v>12</v>
      </c>
      <c r="E23" s="13">
        <v>1</v>
      </c>
      <c r="F23" s="13">
        <v>11</v>
      </c>
      <c r="G23" s="13">
        <v>1</v>
      </c>
      <c r="H23" s="13">
        <v>10</v>
      </c>
      <c r="I23" s="13">
        <v>1</v>
      </c>
      <c r="J23" s="13">
        <v>11</v>
      </c>
      <c r="K23" s="14">
        <f t="shared" si="0"/>
        <v>4</v>
      </c>
      <c r="L23" s="14">
        <f t="shared" si="0"/>
        <v>44</v>
      </c>
      <c r="M23" s="13">
        <v>1</v>
      </c>
      <c r="N23" s="13">
        <v>6</v>
      </c>
      <c r="O23" s="13">
        <v>1</v>
      </c>
      <c r="P23" s="13">
        <v>9</v>
      </c>
      <c r="Q23" s="13">
        <v>1</v>
      </c>
      <c r="R23" s="13">
        <v>9</v>
      </c>
      <c r="S23" s="13">
        <v>1</v>
      </c>
      <c r="T23" s="13">
        <v>12</v>
      </c>
      <c r="U23" s="13">
        <v>1</v>
      </c>
      <c r="V23" s="13">
        <v>8</v>
      </c>
      <c r="W23" s="14">
        <f t="shared" si="1"/>
        <v>5</v>
      </c>
      <c r="X23" s="14">
        <f t="shared" si="1"/>
        <v>44</v>
      </c>
      <c r="Y23" s="13">
        <v>0</v>
      </c>
      <c r="Z23" s="13">
        <v>0</v>
      </c>
      <c r="AA23" s="13">
        <v>0</v>
      </c>
      <c r="AB23" s="13">
        <v>0</v>
      </c>
      <c r="AC23" s="13"/>
      <c r="AD23" s="13"/>
      <c r="AE23" s="16">
        <f t="shared" si="2"/>
        <v>0</v>
      </c>
      <c r="AF23" s="16">
        <f t="shared" si="2"/>
        <v>0</v>
      </c>
      <c r="AG23" s="38">
        <f t="shared" si="3"/>
        <v>9</v>
      </c>
      <c r="AH23" s="38">
        <f t="shared" si="3"/>
        <v>88</v>
      </c>
      <c r="AI23" s="17"/>
      <c r="AJ23" s="18">
        <f t="shared" si="4"/>
        <v>9.7777777777777786</v>
      </c>
      <c r="AK23" s="49">
        <v>0</v>
      </c>
      <c r="AL23" s="49"/>
      <c r="AM23" s="49">
        <v>0</v>
      </c>
      <c r="AN23" s="49">
        <v>0</v>
      </c>
      <c r="AO23" s="58">
        <f t="shared" ref="AO23:AP23" si="12">AK23+AM23</f>
        <v>0</v>
      </c>
      <c r="AP23" s="58">
        <f t="shared" si="12"/>
        <v>0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</row>
    <row r="24" spans="1:187" ht="15.75" customHeight="1" x14ac:dyDescent="0.25">
      <c r="A24" s="56"/>
      <c r="B24" s="57" t="s">
        <v>33</v>
      </c>
      <c r="C24" s="13"/>
      <c r="D24" s="13"/>
      <c r="E24" s="13"/>
      <c r="F24" s="13"/>
      <c r="G24" s="13"/>
      <c r="H24" s="13"/>
      <c r="I24" s="13"/>
      <c r="J24" s="13"/>
      <c r="K24" s="14">
        <f t="shared" si="0"/>
        <v>0</v>
      </c>
      <c r="L24" s="14">
        <f t="shared" si="0"/>
        <v>0</v>
      </c>
      <c r="M24" s="13">
        <v>1</v>
      </c>
      <c r="N24" s="13">
        <v>3</v>
      </c>
      <c r="O24" s="13">
        <v>1</v>
      </c>
      <c r="P24" s="13">
        <v>5</v>
      </c>
      <c r="Q24" s="13"/>
      <c r="R24" s="13"/>
      <c r="S24" s="15"/>
      <c r="T24" s="15"/>
      <c r="U24" s="13"/>
      <c r="V24" s="13"/>
      <c r="W24" s="14">
        <f t="shared" si="1"/>
        <v>2</v>
      </c>
      <c r="X24" s="14">
        <f t="shared" si="1"/>
        <v>8</v>
      </c>
      <c r="Y24" s="13"/>
      <c r="Z24" s="13"/>
      <c r="AA24" s="13"/>
      <c r="AB24" s="13"/>
      <c r="AC24" s="13"/>
      <c r="AD24" s="13"/>
      <c r="AE24" s="16">
        <f t="shared" si="2"/>
        <v>0</v>
      </c>
      <c r="AF24" s="16">
        <f t="shared" si="2"/>
        <v>0</v>
      </c>
      <c r="AG24" s="38">
        <f t="shared" si="3"/>
        <v>2</v>
      </c>
      <c r="AH24" s="38">
        <f t="shared" si="3"/>
        <v>8</v>
      </c>
      <c r="AI24" s="17"/>
      <c r="AJ24" s="18">
        <f t="shared" si="4"/>
        <v>4</v>
      </c>
      <c r="AK24" s="49"/>
      <c r="AL24" s="49"/>
      <c r="AM24" s="49"/>
      <c r="AN24" s="49"/>
      <c r="AO24" s="58"/>
      <c r="AP24" s="58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</row>
    <row r="25" spans="1:187" ht="15.75" customHeight="1" x14ac:dyDescent="0.25">
      <c r="A25" s="56" t="s">
        <v>34</v>
      </c>
      <c r="B25" s="57" t="s">
        <v>22</v>
      </c>
      <c r="C25" s="13">
        <v>2</v>
      </c>
      <c r="D25" s="13">
        <v>42</v>
      </c>
      <c r="E25" s="13">
        <v>1</v>
      </c>
      <c r="F25" s="13">
        <v>19</v>
      </c>
      <c r="G25" s="13">
        <v>1</v>
      </c>
      <c r="H25" s="13">
        <v>26</v>
      </c>
      <c r="I25" s="13">
        <v>1</v>
      </c>
      <c r="J25" s="13">
        <v>19</v>
      </c>
      <c r="K25" s="14">
        <f t="shared" si="0"/>
        <v>5</v>
      </c>
      <c r="L25" s="14">
        <f t="shared" si="0"/>
        <v>106</v>
      </c>
      <c r="M25" s="13">
        <v>1</v>
      </c>
      <c r="N25" s="13">
        <v>20</v>
      </c>
      <c r="O25" s="13">
        <v>1</v>
      </c>
      <c r="P25" s="13">
        <v>16</v>
      </c>
      <c r="Q25" s="13">
        <v>1</v>
      </c>
      <c r="R25" s="13">
        <v>17</v>
      </c>
      <c r="S25" s="13">
        <v>1</v>
      </c>
      <c r="T25" s="13">
        <v>19</v>
      </c>
      <c r="U25" s="13">
        <v>1</v>
      </c>
      <c r="V25" s="13">
        <v>15</v>
      </c>
      <c r="W25" s="14">
        <f t="shared" si="1"/>
        <v>5</v>
      </c>
      <c r="X25" s="14">
        <f t="shared" si="1"/>
        <v>87</v>
      </c>
      <c r="Y25" s="13">
        <v>0</v>
      </c>
      <c r="Z25" s="13">
        <v>0</v>
      </c>
      <c r="AA25" s="13">
        <v>0</v>
      </c>
      <c r="AB25" s="13">
        <v>0</v>
      </c>
      <c r="AC25" s="13"/>
      <c r="AD25" s="13"/>
      <c r="AE25" s="16">
        <f t="shared" si="2"/>
        <v>0</v>
      </c>
      <c r="AF25" s="16">
        <f t="shared" si="2"/>
        <v>0</v>
      </c>
      <c r="AG25" s="38">
        <f t="shared" si="3"/>
        <v>10</v>
      </c>
      <c r="AH25" s="38">
        <f t="shared" si="3"/>
        <v>193</v>
      </c>
      <c r="AI25" s="17"/>
      <c r="AJ25" s="18">
        <f t="shared" si="4"/>
        <v>19.3</v>
      </c>
      <c r="AK25" s="49">
        <v>0</v>
      </c>
      <c r="AL25" s="49"/>
      <c r="AM25" s="49">
        <v>0</v>
      </c>
      <c r="AN25" s="49">
        <v>0</v>
      </c>
      <c r="AO25" s="58">
        <f t="shared" ref="AO25:AP25" si="13">AK25+AM25</f>
        <v>0</v>
      </c>
      <c r="AP25" s="58">
        <f t="shared" si="13"/>
        <v>0</v>
      </c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</row>
    <row r="26" spans="1:187" ht="15.75" customHeight="1" x14ac:dyDescent="0.25">
      <c r="A26" s="56"/>
      <c r="B26" s="57" t="s">
        <v>29</v>
      </c>
      <c r="C26" s="13"/>
      <c r="D26" s="13"/>
      <c r="E26" s="13"/>
      <c r="F26" s="13"/>
      <c r="G26" s="13"/>
      <c r="H26" s="13"/>
      <c r="I26" s="13">
        <v>1</v>
      </c>
      <c r="J26" s="13">
        <v>8</v>
      </c>
      <c r="K26" s="14">
        <f t="shared" si="0"/>
        <v>1</v>
      </c>
      <c r="L26" s="14">
        <f t="shared" si="0"/>
        <v>8</v>
      </c>
      <c r="M26" s="13"/>
      <c r="N26" s="13"/>
      <c r="O26" s="13"/>
      <c r="P26" s="13"/>
      <c r="Q26" s="13"/>
      <c r="R26" s="13"/>
      <c r="S26" s="15"/>
      <c r="T26" s="15"/>
      <c r="U26" s="13"/>
      <c r="V26" s="13"/>
      <c r="W26" s="14">
        <f t="shared" si="1"/>
        <v>0</v>
      </c>
      <c r="X26" s="14">
        <f t="shared" si="1"/>
        <v>0</v>
      </c>
      <c r="Y26" s="13"/>
      <c r="Z26" s="13"/>
      <c r="AA26" s="13"/>
      <c r="AB26" s="13"/>
      <c r="AC26" s="13"/>
      <c r="AD26" s="13"/>
      <c r="AE26" s="16">
        <f t="shared" si="2"/>
        <v>0</v>
      </c>
      <c r="AF26" s="16">
        <f t="shared" si="2"/>
        <v>0</v>
      </c>
      <c r="AG26" s="38">
        <f t="shared" si="3"/>
        <v>1</v>
      </c>
      <c r="AH26" s="38">
        <f t="shared" si="3"/>
        <v>8</v>
      </c>
      <c r="AI26" s="17"/>
      <c r="AJ26" s="18">
        <f t="shared" si="4"/>
        <v>8</v>
      </c>
      <c r="AK26" s="49"/>
      <c r="AL26" s="49"/>
      <c r="AM26" s="49"/>
      <c r="AN26" s="49"/>
      <c r="AO26" s="58"/>
      <c r="AP26" s="58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</row>
    <row r="27" spans="1:187" ht="15.75" customHeight="1" x14ac:dyDescent="0.25">
      <c r="A27" s="56" t="s">
        <v>35</v>
      </c>
      <c r="B27" s="57" t="s">
        <v>22</v>
      </c>
      <c r="C27" s="13">
        <v>3</v>
      </c>
      <c r="D27" s="13">
        <v>83</v>
      </c>
      <c r="E27" s="13">
        <v>3</v>
      </c>
      <c r="F27" s="13">
        <v>76</v>
      </c>
      <c r="G27" s="13">
        <v>3</v>
      </c>
      <c r="H27" s="13">
        <v>78</v>
      </c>
      <c r="I27" s="13">
        <v>3</v>
      </c>
      <c r="J27" s="13">
        <v>75</v>
      </c>
      <c r="K27" s="14">
        <f t="shared" si="0"/>
        <v>12</v>
      </c>
      <c r="L27" s="14">
        <f t="shared" si="0"/>
        <v>312</v>
      </c>
      <c r="M27" s="13">
        <v>3</v>
      </c>
      <c r="N27" s="13">
        <v>76</v>
      </c>
      <c r="O27" s="13">
        <v>2</v>
      </c>
      <c r="P27" s="13">
        <v>55</v>
      </c>
      <c r="Q27" s="13">
        <v>4</v>
      </c>
      <c r="R27" s="13">
        <v>98</v>
      </c>
      <c r="S27" s="13">
        <v>3</v>
      </c>
      <c r="T27" s="13">
        <v>66</v>
      </c>
      <c r="U27" s="13">
        <v>3</v>
      </c>
      <c r="V27" s="13">
        <v>77</v>
      </c>
      <c r="W27" s="14">
        <f t="shared" si="1"/>
        <v>15</v>
      </c>
      <c r="X27" s="14">
        <f t="shared" si="1"/>
        <v>372</v>
      </c>
      <c r="Y27" s="13">
        <v>1</v>
      </c>
      <c r="Z27" s="13">
        <v>27</v>
      </c>
      <c r="AA27" s="13">
        <v>2</v>
      </c>
      <c r="AB27" s="13">
        <v>48</v>
      </c>
      <c r="AC27" s="13"/>
      <c r="AD27" s="13"/>
      <c r="AE27" s="16">
        <f t="shared" si="2"/>
        <v>3</v>
      </c>
      <c r="AF27" s="16">
        <f t="shared" si="2"/>
        <v>75</v>
      </c>
      <c r="AG27" s="38">
        <f t="shared" si="3"/>
        <v>30</v>
      </c>
      <c r="AH27" s="38">
        <f t="shared" si="3"/>
        <v>759</v>
      </c>
      <c r="AI27" s="17"/>
      <c r="AJ27" s="18">
        <f t="shared" si="4"/>
        <v>25.3</v>
      </c>
      <c r="AK27" s="49">
        <v>2</v>
      </c>
      <c r="AL27" s="49">
        <v>52</v>
      </c>
      <c r="AM27" s="49">
        <v>3</v>
      </c>
      <c r="AN27" s="49">
        <v>75</v>
      </c>
      <c r="AO27" s="58">
        <f t="shared" ref="AO27:AP27" si="14">AK27+AM27</f>
        <v>5</v>
      </c>
      <c r="AP27" s="58">
        <f t="shared" si="14"/>
        <v>127</v>
      </c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</row>
    <row r="28" spans="1:187" ht="15.75" customHeight="1" x14ac:dyDescent="0.25">
      <c r="A28" s="56"/>
      <c r="B28" s="57" t="s">
        <v>23</v>
      </c>
      <c r="C28" s="13"/>
      <c r="D28" s="13"/>
      <c r="E28" s="13"/>
      <c r="F28" s="13"/>
      <c r="G28" s="13"/>
      <c r="H28" s="13"/>
      <c r="I28" s="13"/>
      <c r="J28" s="13"/>
      <c r="K28" s="14">
        <f t="shared" si="0"/>
        <v>0</v>
      </c>
      <c r="L28" s="14">
        <f t="shared" si="0"/>
        <v>0</v>
      </c>
      <c r="M28" s="13"/>
      <c r="N28" s="13"/>
      <c r="O28" s="13"/>
      <c r="P28" s="13"/>
      <c r="Q28" s="13"/>
      <c r="R28" s="13"/>
      <c r="S28" s="15"/>
      <c r="T28" s="15"/>
      <c r="U28" s="13"/>
      <c r="V28" s="13"/>
      <c r="W28" s="14">
        <f t="shared" si="1"/>
        <v>0</v>
      </c>
      <c r="X28" s="14">
        <f t="shared" si="1"/>
        <v>0</v>
      </c>
      <c r="Y28" s="13"/>
      <c r="Z28" s="13"/>
      <c r="AA28" s="13"/>
      <c r="AB28" s="13"/>
      <c r="AC28" s="13"/>
      <c r="AD28" s="13"/>
      <c r="AE28" s="16">
        <f t="shared" si="2"/>
        <v>0</v>
      </c>
      <c r="AF28" s="16">
        <f t="shared" si="2"/>
        <v>0</v>
      </c>
      <c r="AG28" s="38">
        <f t="shared" si="3"/>
        <v>0</v>
      </c>
      <c r="AH28" s="38">
        <f t="shared" si="3"/>
        <v>0</v>
      </c>
      <c r="AI28" s="17"/>
      <c r="AJ28" s="18"/>
      <c r="AK28" s="49"/>
      <c r="AL28" s="49"/>
      <c r="AM28" s="49"/>
      <c r="AN28" s="49"/>
      <c r="AO28" s="58"/>
      <c r="AP28" s="58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</row>
    <row r="29" spans="1:187" ht="15.75" customHeight="1" x14ac:dyDescent="0.25">
      <c r="A29" s="56" t="s">
        <v>36</v>
      </c>
      <c r="B29" s="57" t="s">
        <v>22</v>
      </c>
      <c r="C29" s="13">
        <v>3</v>
      </c>
      <c r="D29" s="13">
        <v>83</v>
      </c>
      <c r="E29" s="13">
        <v>3</v>
      </c>
      <c r="F29" s="13">
        <v>75</v>
      </c>
      <c r="G29" s="13">
        <v>3</v>
      </c>
      <c r="H29" s="13">
        <v>76</v>
      </c>
      <c r="I29" s="13">
        <v>3</v>
      </c>
      <c r="J29" s="13">
        <v>67</v>
      </c>
      <c r="K29" s="14">
        <f t="shared" si="0"/>
        <v>12</v>
      </c>
      <c r="L29" s="14">
        <f t="shared" si="0"/>
        <v>301</v>
      </c>
      <c r="M29" s="13">
        <v>3</v>
      </c>
      <c r="N29" s="13">
        <v>72</v>
      </c>
      <c r="O29" s="13">
        <v>3</v>
      </c>
      <c r="P29" s="13">
        <v>73</v>
      </c>
      <c r="Q29" s="13">
        <v>3</v>
      </c>
      <c r="R29" s="13">
        <v>70</v>
      </c>
      <c r="S29" s="13">
        <v>3</v>
      </c>
      <c r="T29" s="13">
        <v>61</v>
      </c>
      <c r="U29" s="13">
        <v>3</v>
      </c>
      <c r="V29" s="13">
        <v>73</v>
      </c>
      <c r="W29" s="14">
        <f t="shared" si="1"/>
        <v>15</v>
      </c>
      <c r="X29" s="14">
        <f t="shared" si="1"/>
        <v>349</v>
      </c>
      <c r="Y29" s="13">
        <v>1</v>
      </c>
      <c r="Z29" s="13">
        <v>26</v>
      </c>
      <c r="AA29" s="13">
        <v>1</v>
      </c>
      <c r="AB29" s="13">
        <v>27</v>
      </c>
      <c r="AC29" s="13"/>
      <c r="AD29" s="13"/>
      <c r="AE29" s="16">
        <f t="shared" si="2"/>
        <v>2</v>
      </c>
      <c r="AF29" s="16">
        <f t="shared" si="2"/>
        <v>53</v>
      </c>
      <c r="AG29" s="38">
        <f t="shared" si="3"/>
        <v>29</v>
      </c>
      <c r="AH29" s="38">
        <f t="shared" si="3"/>
        <v>703</v>
      </c>
      <c r="AI29" s="17"/>
      <c r="AJ29" s="18">
        <f t="shared" si="4"/>
        <v>24.241379310344829</v>
      </c>
      <c r="AK29" s="49">
        <v>4</v>
      </c>
      <c r="AL29" s="49">
        <v>57</v>
      </c>
      <c r="AM29" s="49">
        <v>1</v>
      </c>
      <c r="AN29" s="49">
        <v>27</v>
      </c>
      <c r="AO29" s="58">
        <f t="shared" ref="AO29:AP29" si="15">AK29+AM29</f>
        <v>5</v>
      </c>
      <c r="AP29" s="58">
        <f t="shared" si="15"/>
        <v>84</v>
      </c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</row>
    <row r="30" spans="1:187" ht="15.75" customHeight="1" x14ac:dyDescent="0.25">
      <c r="A30" s="56"/>
      <c r="B30" s="57" t="s">
        <v>23</v>
      </c>
      <c r="C30" s="13"/>
      <c r="D30" s="13"/>
      <c r="E30" s="13"/>
      <c r="F30" s="13"/>
      <c r="G30" s="13"/>
      <c r="H30" s="13"/>
      <c r="I30" s="13"/>
      <c r="J30" s="13"/>
      <c r="K30" s="14">
        <f t="shared" si="0"/>
        <v>0</v>
      </c>
      <c r="L30" s="14">
        <f t="shared" si="0"/>
        <v>0</v>
      </c>
      <c r="M30" s="13"/>
      <c r="N30" s="13"/>
      <c r="O30" s="13"/>
      <c r="P30" s="13"/>
      <c r="Q30" s="13"/>
      <c r="R30" s="13"/>
      <c r="S30" s="15"/>
      <c r="T30" s="15"/>
      <c r="U30" s="13"/>
      <c r="V30" s="13"/>
      <c r="W30" s="14">
        <f t="shared" si="1"/>
        <v>0</v>
      </c>
      <c r="X30" s="14">
        <f t="shared" si="1"/>
        <v>0</v>
      </c>
      <c r="Y30" s="13"/>
      <c r="Z30" s="13"/>
      <c r="AA30" s="13"/>
      <c r="AB30" s="13"/>
      <c r="AC30" s="13"/>
      <c r="AD30" s="13"/>
      <c r="AE30" s="16">
        <f t="shared" si="2"/>
        <v>0</v>
      </c>
      <c r="AF30" s="16">
        <f t="shared" si="2"/>
        <v>0</v>
      </c>
      <c r="AG30" s="38">
        <f t="shared" si="3"/>
        <v>0</v>
      </c>
      <c r="AH30" s="38">
        <f t="shared" si="3"/>
        <v>0</v>
      </c>
      <c r="AI30" s="17"/>
      <c r="AJ30" s="18"/>
      <c r="AK30" s="49"/>
      <c r="AL30" s="49"/>
      <c r="AM30" s="49"/>
      <c r="AN30" s="49"/>
      <c r="AO30" s="58"/>
      <c r="AP30" s="58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</row>
    <row r="31" spans="1:187" ht="15.75" customHeight="1" x14ac:dyDescent="0.25">
      <c r="A31" s="56" t="s">
        <v>37</v>
      </c>
      <c r="B31" s="57" t="s">
        <v>22</v>
      </c>
      <c r="C31" s="13">
        <v>3</v>
      </c>
      <c r="D31" s="13">
        <v>84</v>
      </c>
      <c r="E31" s="13">
        <v>3</v>
      </c>
      <c r="F31" s="13">
        <v>80</v>
      </c>
      <c r="G31" s="13">
        <v>3</v>
      </c>
      <c r="H31" s="13">
        <v>79</v>
      </c>
      <c r="I31" s="13">
        <v>3</v>
      </c>
      <c r="J31" s="13">
        <v>73</v>
      </c>
      <c r="K31" s="14">
        <f t="shared" si="0"/>
        <v>12</v>
      </c>
      <c r="L31" s="14">
        <f t="shared" si="0"/>
        <v>316</v>
      </c>
      <c r="M31" s="13">
        <v>3</v>
      </c>
      <c r="N31" s="13">
        <v>72</v>
      </c>
      <c r="O31" s="13">
        <v>3</v>
      </c>
      <c r="P31" s="13">
        <v>72</v>
      </c>
      <c r="Q31" s="13">
        <v>3</v>
      </c>
      <c r="R31" s="13">
        <v>82</v>
      </c>
      <c r="S31" s="13">
        <v>3</v>
      </c>
      <c r="T31" s="13">
        <v>60</v>
      </c>
      <c r="U31" s="13">
        <v>2</v>
      </c>
      <c r="V31" s="13">
        <v>49</v>
      </c>
      <c r="W31" s="14">
        <f t="shared" si="1"/>
        <v>14</v>
      </c>
      <c r="X31" s="14">
        <f t="shared" si="1"/>
        <v>335</v>
      </c>
      <c r="Y31" s="13">
        <v>2</v>
      </c>
      <c r="Z31" s="13">
        <v>42</v>
      </c>
      <c r="AA31" s="13">
        <v>1</v>
      </c>
      <c r="AB31" s="13">
        <v>30</v>
      </c>
      <c r="AC31" s="13"/>
      <c r="AD31" s="13"/>
      <c r="AE31" s="16">
        <f t="shared" si="2"/>
        <v>3</v>
      </c>
      <c r="AF31" s="16">
        <f t="shared" si="2"/>
        <v>72</v>
      </c>
      <c r="AG31" s="38">
        <f t="shared" si="3"/>
        <v>29</v>
      </c>
      <c r="AH31" s="38">
        <f t="shared" si="3"/>
        <v>723</v>
      </c>
      <c r="AI31" s="17"/>
      <c r="AJ31" s="18">
        <f t="shared" si="4"/>
        <v>24.931034482758619</v>
      </c>
      <c r="AK31" s="49">
        <v>2</v>
      </c>
      <c r="AL31" s="49">
        <v>37</v>
      </c>
      <c r="AM31" s="49">
        <v>3</v>
      </c>
      <c r="AN31" s="49">
        <v>72</v>
      </c>
      <c r="AO31" s="58">
        <f t="shared" ref="AO31:AP31" si="16">AK31+AM31</f>
        <v>5</v>
      </c>
      <c r="AP31" s="58">
        <f t="shared" si="16"/>
        <v>109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</row>
    <row r="32" spans="1:187" ht="15.75" customHeight="1" x14ac:dyDescent="0.25">
      <c r="A32" s="56"/>
      <c r="B32" s="57" t="s">
        <v>23</v>
      </c>
      <c r="C32" s="13"/>
      <c r="D32" s="13"/>
      <c r="E32" s="13"/>
      <c r="F32" s="13"/>
      <c r="G32" s="13"/>
      <c r="H32" s="13"/>
      <c r="I32" s="13"/>
      <c r="J32" s="13"/>
      <c r="K32" s="14">
        <f t="shared" si="0"/>
        <v>0</v>
      </c>
      <c r="L32" s="14">
        <f t="shared" si="0"/>
        <v>0</v>
      </c>
      <c r="M32" s="13"/>
      <c r="N32" s="13"/>
      <c r="O32" s="13"/>
      <c r="P32" s="13"/>
      <c r="Q32" s="13"/>
      <c r="R32" s="13"/>
      <c r="S32" s="15"/>
      <c r="T32" s="15"/>
      <c r="U32" s="13"/>
      <c r="V32" s="13"/>
      <c r="W32" s="14">
        <f t="shared" si="1"/>
        <v>0</v>
      </c>
      <c r="X32" s="14">
        <f t="shared" si="1"/>
        <v>0</v>
      </c>
      <c r="Y32" s="13"/>
      <c r="Z32" s="13"/>
      <c r="AA32" s="13"/>
      <c r="AB32" s="13"/>
      <c r="AC32" s="13"/>
      <c r="AD32" s="13"/>
      <c r="AE32" s="16">
        <f t="shared" si="2"/>
        <v>0</v>
      </c>
      <c r="AF32" s="16">
        <f t="shared" si="2"/>
        <v>0</v>
      </c>
      <c r="AG32" s="38">
        <f t="shared" si="3"/>
        <v>0</v>
      </c>
      <c r="AH32" s="38">
        <f t="shared" si="3"/>
        <v>0</v>
      </c>
      <c r="AI32" s="17"/>
      <c r="AJ32" s="18"/>
      <c r="AK32" s="49"/>
      <c r="AL32" s="49"/>
      <c r="AM32" s="49"/>
      <c r="AN32" s="49"/>
      <c r="AO32" s="58"/>
      <c r="AP32" s="58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</row>
    <row r="33" spans="1:187" ht="15.75" customHeight="1" x14ac:dyDescent="0.25">
      <c r="A33" s="56" t="s">
        <v>38</v>
      </c>
      <c r="B33" s="57" t="s">
        <v>22</v>
      </c>
      <c r="C33" s="13">
        <v>4</v>
      </c>
      <c r="D33" s="13">
        <v>116</v>
      </c>
      <c r="E33" s="13">
        <v>4</v>
      </c>
      <c r="F33" s="13">
        <v>106</v>
      </c>
      <c r="G33" s="13">
        <v>3</v>
      </c>
      <c r="H33" s="13">
        <v>80</v>
      </c>
      <c r="I33" s="13">
        <v>4</v>
      </c>
      <c r="J33" s="13">
        <v>108</v>
      </c>
      <c r="K33" s="14">
        <f t="shared" si="0"/>
        <v>15</v>
      </c>
      <c r="L33" s="14">
        <f t="shared" si="0"/>
        <v>410</v>
      </c>
      <c r="M33" s="13">
        <v>3</v>
      </c>
      <c r="N33" s="13">
        <v>84</v>
      </c>
      <c r="O33" s="13">
        <v>4</v>
      </c>
      <c r="P33" s="13">
        <v>101</v>
      </c>
      <c r="Q33" s="13">
        <v>4</v>
      </c>
      <c r="R33" s="13">
        <v>93</v>
      </c>
      <c r="S33" s="13">
        <v>4</v>
      </c>
      <c r="T33" s="13">
        <v>98</v>
      </c>
      <c r="U33" s="13">
        <v>3</v>
      </c>
      <c r="V33" s="13">
        <v>69</v>
      </c>
      <c r="W33" s="14">
        <f t="shared" si="1"/>
        <v>18</v>
      </c>
      <c r="X33" s="14">
        <f t="shared" si="1"/>
        <v>445</v>
      </c>
      <c r="Y33" s="13">
        <v>1</v>
      </c>
      <c r="Z33" s="13">
        <v>28</v>
      </c>
      <c r="AA33" s="13">
        <v>1</v>
      </c>
      <c r="AB33" s="13">
        <v>25</v>
      </c>
      <c r="AC33" s="13"/>
      <c r="AD33" s="13"/>
      <c r="AE33" s="16">
        <f t="shared" si="2"/>
        <v>2</v>
      </c>
      <c r="AF33" s="16">
        <f t="shared" si="2"/>
        <v>53</v>
      </c>
      <c r="AG33" s="38">
        <f t="shared" si="3"/>
        <v>35</v>
      </c>
      <c r="AH33" s="38">
        <f t="shared" si="3"/>
        <v>908</v>
      </c>
      <c r="AI33" s="17"/>
      <c r="AJ33" s="18">
        <f t="shared" si="4"/>
        <v>25.942857142857143</v>
      </c>
      <c r="AK33" s="49">
        <v>0</v>
      </c>
      <c r="AL33" s="49"/>
      <c r="AM33" s="49">
        <v>4</v>
      </c>
      <c r="AN33" s="49">
        <v>53</v>
      </c>
      <c r="AO33" s="58">
        <f t="shared" ref="AO33:AP33" si="17">AK33+AM33</f>
        <v>4</v>
      </c>
      <c r="AP33" s="58">
        <f t="shared" si="17"/>
        <v>53</v>
      </c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</row>
    <row r="34" spans="1:187" ht="15.75" customHeight="1" x14ac:dyDescent="0.25">
      <c r="A34" s="56"/>
      <c r="B34" s="57" t="s">
        <v>23</v>
      </c>
      <c r="C34" s="13"/>
      <c r="D34" s="13"/>
      <c r="E34" s="13"/>
      <c r="F34" s="13"/>
      <c r="G34" s="13"/>
      <c r="H34" s="13"/>
      <c r="I34" s="13"/>
      <c r="J34" s="13"/>
      <c r="K34" s="14">
        <f t="shared" si="0"/>
        <v>0</v>
      </c>
      <c r="L34" s="14">
        <f t="shared" si="0"/>
        <v>0</v>
      </c>
      <c r="M34" s="13"/>
      <c r="N34" s="13"/>
      <c r="O34" s="13"/>
      <c r="P34" s="13"/>
      <c r="Q34" s="13"/>
      <c r="R34" s="13"/>
      <c r="S34" s="15"/>
      <c r="T34" s="15"/>
      <c r="U34" s="13"/>
      <c r="V34" s="13"/>
      <c r="W34" s="14">
        <f t="shared" si="1"/>
        <v>0</v>
      </c>
      <c r="X34" s="14">
        <f t="shared" si="1"/>
        <v>0</v>
      </c>
      <c r="Y34" s="13"/>
      <c r="Z34" s="13"/>
      <c r="AA34" s="13"/>
      <c r="AB34" s="13"/>
      <c r="AC34" s="13"/>
      <c r="AD34" s="13"/>
      <c r="AE34" s="16">
        <f t="shared" si="2"/>
        <v>0</v>
      </c>
      <c r="AF34" s="16">
        <f t="shared" si="2"/>
        <v>0</v>
      </c>
      <c r="AG34" s="38">
        <f t="shared" si="3"/>
        <v>0</v>
      </c>
      <c r="AH34" s="38">
        <f t="shared" si="3"/>
        <v>0</v>
      </c>
      <c r="AI34" s="17"/>
      <c r="AJ34" s="18"/>
      <c r="AK34" s="49"/>
      <c r="AL34" s="49"/>
      <c r="AM34" s="49"/>
      <c r="AN34" s="49"/>
      <c r="AO34" s="58"/>
      <c r="AP34" s="58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</row>
    <row r="35" spans="1:187" ht="15.75" customHeight="1" x14ac:dyDescent="0.25">
      <c r="A35" s="56" t="s">
        <v>39</v>
      </c>
      <c r="B35" s="57" t="s">
        <v>22</v>
      </c>
      <c r="C35" s="13">
        <v>3</v>
      </c>
      <c r="D35" s="13">
        <v>84</v>
      </c>
      <c r="E35" s="13">
        <v>2</v>
      </c>
      <c r="F35" s="13">
        <v>58</v>
      </c>
      <c r="G35" s="13">
        <v>3</v>
      </c>
      <c r="H35" s="13">
        <v>67</v>
      </c>
      <c r="I35" s="13">
        <v>2</v>
      </c>
      <c r="J35" s="13">
        <v>53</v>
      </c>
      <c r="K35" s="14">
        <f t="shared" si="0"/>
        <v>10</v>
      </c>
      <c r="L35" s="14">
        <f t="shared" si="0"/>
        <v>262</v>
      </c>
      <c r="M35" s="13">
        <v>3</v>
      </c>
      <c r="N35" s="13">
        <v>66</v>
      </c>
      <c r="O35" s="13">
        <v>2</v>
      </c>
      <c r="P35" s="13">
        <v>41</v>
      </c>
      <c r="Q35" s="13">
        <v>2</v>
      </c>
      <c r="R35" s="13">
        <v>51</v>
      </c>
      <c r="S35" s="13">
        <v>2</v>
      </c>
      <c r="T35" s="13">
        <v>56</v>
      </c>
      <c r="U35" s="13">
        <v>3</v>
      </c>
      <c r="V35" s="13">
        <v>63</v>
      </c>
      <c r="W35" s="14">
        <f t="shared" si="1"/>
        <v>12</v>
      </c>
      <c r="X35" s="14">
        <f t="shared" si="1"/>
        <v>277</v>
      </c>
      <c r="Y35" s="13">
        <v>1</v>
      </c>
      <c r="Z35" s="13">
        <v>25</v>
      </c>
      <c r="AA35" s="13">
        <v>1</v>
      </c>
      <c r="AB35" s="13">
        <v>14</v>
      </c>
      <c r="AC35" s="13"/>
      <c r="AD35" s="13"/>
      <c r="AE35" s="16">
        <f t="shared" si="2"/>
        <v>2</v>
      </c>
      <c r="AF35" s="16">
        <f t="shared" si="2"/>
        <v>39</v>
      </c>
      <c r="AG35" s="38">
        <f t="shared" si="3"/>
        <v>24</v>
      </c>
      <c r="AH35" s="38">
        <f t="shared" si="3"/>
        <v>578</v>
      </c>
      <c r="AI35" s="17"/>
      <c r="AJ35" s="18">
        <f t="shared" si="4"/>
        <v>24.083333333333332</v>
      </c>
      <c r="AK35" s="49">
        <v>0</v>
      </c>
      <c r="AL35" s="49"/>
      <c r="AM35" s="49">
        <v>2</v>
      </c>
      <c r="AN35" s="49">
        <v>25</v>
      </c>
      <c r="AO35" s="58">
        <f t="shared" ref="AO35:AP35" si="18">AK35+AM35</f>
        <v>2</v>
      </c>
      <c r="AP35" s="58">
        <f t="shared" si="18"/>
        <v>25</v>
      </c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</row>
    <row r="36" spans="1:187" ht="15.75" customHeight="1" x14ac:dyDescent="0.25">
      <c r="A36" s="56"/>
      <c r="B36" s="57" t="s">
        <v>23</v>
      </c>
      <c r="C36" s="13"/>
      <c r="D36" s="13"/>
      <c r="E36" s="13"/>
      <c r="F36" s="13"/>
      <c r="G36" s="13"/>
      <c r="H36" s="13"/>
      <c r="I36" s="13"/>
      <c r="J36" s="13"/>
      <c r="K36" s="14">
        <f t="shared" si="0"/>
        <v>0</v>
      </c>
      <c r="L36" s="14">
        <f t="shared" si="0"/>
        <v>0</v>
      </c>
      <c r="M36" s="13"/>
      <c r="N36" s="13"/>
      <c r="O36" s="13"/>
      <c r="P36" s="13"/>
      <c r="Q36" s="13"/>
      <c r="R36" s="13"/>
      <c r="S36" s="15"/>
      <c r="T36" s="15"/>
      <c r="U36" s="13"/>
      <c r="V36" s="13"/>
      <c r="W36" s="14">
        <f t="shared" si="1"/>
        <v>0</v>
      </c>
      <c r="X36" s="14">
        <f t="shared" si="1"/>
        <v>0</v>
      </c>
      <c r="Y36" s="13"/>
      <c r="Z36" s="13"/>
      <c r="AA36" s="13"/>
      <c r="AB36" s="13"/>
      <c r="AC36" s="13"/>
      <c r="AD36" s="13"/>
      <c r="AE36" s="16">
        <f t="shared" si="2"/>
        <v>0</v>
      </c>
      <c r="AF36" s="16">
        <f t="shared" si="2"/>
        <v>0</v>
      </c>
      <c r="AG36" s="38">
        <f t="shared" si="3"/>
        <v>0</v>
      </c>
      <c r="AH36" s="38">
        <f t="shared" si="3"/>
        <v>0</v>
      </c>
      <c r="AI36" s="17"/>
      <c r="AJ36" s="18"/>
      <c r="AK36" s="49"/>
      <c r="AL36" s="49"/>
      <c r="AM36" s="49"/>
      <c r="AN36" s="49"/>
      <c r="AO36" s="58"/>
      <c r="AP36" s="58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</row>
    <row r="37" spans="1:187" ht="15.75" customHeight="1" x14ac:dyDescent="0.25">
      <c r="A37" s="56" t="s">
        <v>40</v>
      </c>
      <c r="B37" s="57" t="s">
        <v>22</v>
      </c>
      <c r="C37" s="13">
        <v>4</v>
      </c>
      <c r="D37" s="13">
        <v>99</v>
      </c>
      <c r="E37" s="13">
        <v>4</v>
      </c>
      <c r="F37" s="13">
        <v>108</v>
      </c>
      <c r="G37" s="13">
        <v>3</v>
      </c>
      <c r="H37" s="13">
        <v>75</v>
      </c>
      <c r="I37" s="13">
        <v>3</v>
      </c>
      <c r="J37" s="13">
        <v>67</v>
      </c>
      <c r="K37" s="14">
        <f t="shared" si="0"/>
        <v>14</v>
      </c>
      <c r="L37" s="14">
        <f t="shared" si="0"/>
        <v>349</v>
      </c>
      <c r="M37" s="13">
        <v>3</v>
      </c>
      <c r="N37" s="13">
        <v>67</v>
      </c>
      <c r="O37" s="13">
        <v>3</v>
      </c>
      <c r="P37" s="13">
        <v>63</v>
      </c>
      <c r="Q37" s="13">
        <v>2</v>
      </c>
      <c r="R37" s="13">
        <v>54</v>
      </c>
      <c r="S37" s="13">
        <v>3</v>
      </c>
      <c r="T37" s="13">
        <v>71</v>
      </c>
      <c r="U37" s="13">
        <v>2</v>
      </c>
      <c r="V37" s="13">
        <v>43</v>
      </c>
      <c r="W37" s="14">
        <f t="shared" si="1"/>
        <v>13</v>
      </c>
      <c r="X37" s="14">
        <f t="shared" si="1"/>
        <v>298</v>
      </c>
      <c r="Y37" s="13">
        <v>0</v>
      </c>
      <c r="Z37" s="13">
        <v>0</v>
      </c>
      <c r="AA37" s="13">
        <v>1</v>
      </c>
      <c r="AB37" s="13">
        <v>21</v>
      </c>
      <c r="AC37" s="13"/>
      <c r="AD37" s="13"/>
      <c r="AE37" s="16">
        <f t="shared" si="2"/>
        <v>1</v>
      </c>
      <c r="AF37" s="16">
        <f t="shared" si="2"/>
        <v>21</v>
      </c>
      <c r="AG37" s="38">
        <f t="shared" si="3"/>
        <v>28</v>
      </c>
      <c r="AH37" s="38">
        <f t="shared" si="3"/>
        <v>668</v>
      </c>
      <c r="AI37" s="17"/>
      <c r="AJ37" s="18">
        <f t="shared" si="4"/>
        <v>23.857142857142858</v>
      </c>
      <c r="AK37" s="49">
        <v>0</v>
      </c>
      <c r="AL37" s="49"/>
      <c r="AM37" s="49">
        <v>0</v>
      </c>
      <c r="AN37" s="49">
        <v>0</v>
      </c>
      <c r="AO37" s="58">
        <f t="shared" ref="AO37:AP37" si="19">AK37+AM37</f>
        <v>0</v>
      </c>
      <c r="AP37" s="58">
        <f t="shared" si="19"/>
        <v>0</v>
      </c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</row>
    <row r="38" spans="1:187" ht="15.75" customHeight="1" x14ac:dyDescent="0.25">
      <c r="A38" s="56"/>
      <c r="B38" s="57" t="s">
        <v>29</v>
      </c>
      <c r="C38" s="13"/>
      <c r="D38" s="13"/>
      <c r="E38" s="13">
        <v>1</v>
      </c>
      <c r="F38" s="13">
        <v>12</v>
      </c>
      <c r="G38" s="13">
        <v>1</v>
      </c>
      <c r="H38" s="13">
        <v>13</v>
      </c>
      <c r="I38" s="13">
        <v>1</v>
      </c>
      <c r="J38" s="13">
        <v>12</v>
      </c>
      <c r="K38" s="14">
        <f t="shared" si="0"/>
        <v>3</v>
      </c>
      <c r="L38" s="14">
        <f t="shared" si="0"/>
        <v>37</v>
      </c>
      <c r="M38" s="13">
        <v>1</v>
      </c>
      <c r="N38" s="13">
        <v>12</v>
      </c>
      <c r="O38" s="13">
        <v>1</v>
      </c>
      <c r="P38" s="13">
        <v>12</v>
      </c>
      <c r="Q38" s="13">
        <v>1</v>
      </c>
      <c r="R38" s="13">
        <v>11</v>
      </c>
      <c r="S38" s="13"/>
      <c r="T38" s="13"/>
      <c r="U38" s="13">
        <v>1</v>
      </c>
      <c r="V38" s="13">
        <v>12</v>
      </c>
      <c r="W38" s="14">
        <f t="shared" si="1"/>
        <v>4</v>
      </c>
      <c r="X38" s="14">
        <f t="shared" si="1"/>
        <v>47</v>
      </c>
      <c r="Y38" s="13"/>
      <c r="Z38" s="13"/>
      <c r="AA38" s="13"/>
      <c r="AB38" s="13"/>
      <c r="AC38" s="13"/>
      <c r="AD38" s="13"/>
      <c r="AE38" s="16">
        <f t="shared" si="2"/>
        <v>0</v>
      </c>
      <c r="AF38" s="16">
        <f t="shared" si="2"/>
        <v>0</v>
      </c>
      <c r="AG38" s="38">
        <f t="shared" si="3"/>
        <v>7</v>
      </c>
      <c r="AH38" s="38">
        <f t="shared" si="3"/>
        <v>84</v>
      </c>
      <c r="AI38" s="17"/>
      <c r="AJ38" s="18">
        <f t="shared" si="4"/>
        <v>12</v>
      </c>
      <c r="AK38" s="49"/>
      <c r="AL38" s="49"/>
      <c r="AM38" s="49"/>
      <c r="AN38" s="49"/>
      <c r="AO38" s="58"/>
      <c r="AP38" s="58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</row>
    <row r="39" spans="1:187" ht="15.75" customHeight="1" x14ac:dyDescent="0.25">
      <c r="A39" s="56" t="s">
        <v>41</v>
      </c>
      <c r="B39" s="57" t="s">
        <v>22</v>
      </c>
      <c r="C39" s="13">
        <v>4</v>
      </c>
      <c r="D39" s="13">
        <v>100</v>
      </c>
      <c r="E39" s="13">
        <v>4</v>
      </c>
      <c r="F39" s="13">
        <v>107</v>
      </c>
      <c r="G39" s="13">
        <v>3</v>
      </c>
      <c r="H39" s="13">
        <v>76</v>
      </c>
      <c r="I39" s="13">
        <v>4</v>
      </c>
      <c r="J39" s="13">
        <v>101</v>
      </c>
      <c r="K39" s="14">
        <f t="shared" si="0"/>
        <v>15</v>
      </c>
      <c r="L39" s="14">
        <f t="shared" si="0"/>
        <v>384</v>
      </c>
      <c r="M39" s="13">
        <v>3</v>
      </c>
      <c r="N39" s="13">
        <v>81</v>
      </c>
      <c r="O39" s="13">
        <v>3</v>
      </c>
      <c r="P39" s="13">
        <v>80</v>
      </c>
      <c r="Q39" s="13">
        <v>4</v>
      </c>
      <c r="R39" s="13">
        <v>97</v>
      </c>
      <c r="S39" s="13">
        <v>4</v>
      </c>
      <c r="T39" s="13">
        <v>97</v>
      </c>
      <c r="U39" s="13">
        <v>3</v>
      </c>
      <c r="V39" s="13">
        <v>72</v>
      </c>
      <c r="W39" s="14">
        <f t="shared" si="1"/>
        <v>17</v>
      </c>
      <c r="X39" s="14">
        <f t="shared" si="1"/>
        <v>427</v>
      </c>
      <c r="Y39" s="13">
        <v>2</v>
      </c>
      <c r="Z39" s="13">
        <v>49</v>
      </c>
      <c r="AA39" s="13">
        <v>2</v>
      </c>
      <c r="AB39" s="13">
        <v>43</v>
      </c>
      <c r="AC39" s="13"/>
      <c r="AD39" s="13"/>
      <c r="AE39" s="16">
        <f t="shared" si="2"/>
        <v>4</v>
      </c>
      <c r="AF39" s="16">
        <f t="shared" si="2"/>
        <v>92</v>
      </c>
      <c r="AG39" s="38">
        <f t="shared" si="3"/>
        <v>36</v>
      </c>
      <c r="AH39" s="38">
        <f t="shared" si="3"/>
        <v>903</v>
      </c>
      <c r="AI39" s="17"/>
      <c r="AJ39" s="18">
        <f t="shared" si="4"/>
        <v>25.083333333333332</v>
      </c>
      <c r="AK39" s="49">
        <v>7</v>
      </c>
      <c r="AL39" s="49">
        <v>172</v>
      </c>
      <c r="AM39" s="49">
        <v>2</v>
      </c>
      <c r="AN39" s="49">
        <v>20</v>
      </c>
      <c r="AO39" s="58">
        <f t="shared" ref="AO39:AP39" si="20">AK39+AM39</f>
        <v>9</v>
      </c>
      <c r="AP39" s="58">
        <f t="shared" si="20"/>
        <v>192</v>
      </c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</row>
    <row r="40" spans="1:187" ht="15.75" customHeight="1" x14ac:dyDescent="0.25">
      <c r="A40" s="56"/>
      <c r="B40" s="57" t="s">
        <v>23</v>
      </c>
      <c r="C40" s="13"/>
      <c r="D40" s="13"/>
      <c r="E40" s="13"/>
      <c r="F40" s="13"/>
      <c r="G40" s="13"/>
      <c r="H40" s="13"/>
      <c r="I40" s="13"/>
      <c r="J40" s="13"/>
      <c r="K40" s="14">
        <f t="shared" si="0"/>
        <v>0</v>
      </c>
      <c r="L40" s="14">
        <f t="shared" si="0"/>
        <v>0</v>
      </c>
      <c r="M40" s="13"/>
      <c r="N40" s="13"/>
      <c r="O40" s="13"/>
      <c r="P40" s="13"/>
      <c r="Q40" s="13"/>
      <c r="R40" s="13"/>
      <c r="S40" s="15"/>
      <c r="T40" s="15"/>
      <c r="U40" s="13"/>
      <c r="V40" s="13"/>
      <c r="W40" s="14">
        <f t="shared" si="1"/>
        <v>0</v>
      </c>
      <c r="X40" s="14">
        <f t="shared" si="1"/>
        <v>0</v>
      </c>
      <c r="Y40" s="13"/>
      <c r="Z40" s="13"/>
      <c r="AA40" s="13"/>
      <c r="AB40" s="13"/>
      <c r="AC40" s="13"/>
      <c r="AD40" s="13"/>
      <c r="AE40" s="16">
        <f t="shared" si="2"/>
        <v>0</v>
      </c>
      <c r="AF40" s="16">
        <f t="shared" si="2"/>
        <v>0</v>
      </c>
      <c r="AG40" s="38">
        <f t="shared" si="3"/>
        <v>0</v>
      </c>
      <c r="AH40" s="38">
        <f t="shared" si="3"/>
        <v>0</v>
      </c>
      <c r="AI40" s="17"/>
      <c r="AJ40" s="18"/>
      <c r="AK40" s="49"/>
      <c r="AL40" s="49"/>
      <c r="AM40" s="49"/>
      <c r="AN40" s="49"/>
      <c r="AO40" s="58"/>
      <c r="AP40" s="58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</row>
    <row r="41" spans="1:187" ht="15.75" customHeight="1" x14ac:dyDescent="0.25">
      <c r="A41" s="56" t="s">
        <v>42</v>
      </c>
      <c r="B41" s="57" t="s">
        <v>22</v>
      </c>
      <c r="C41" s="13">
        <v>6</v>
      </c>
      <c r="D41" s="13">
        <v>159</v>
      </c>
      <c r="E41" s="13">
        <v>5</v>
      </c>
      <c r="F41" s="13">
        <v>122</v>
      </c>
      <c r="G41" s="13">
        <v>5</v>
      </c>
      <c r="H41" s="13">
        <v>126</v>
      </c>
      <c r="I41" s="13">
        <v>5</v>
      </c>
      <c r="J41" s="13">
        <v>123</v>
      </c>
      <c r="K41" s="14">
        <f t="shared" si="0"/>
        <v>21</v>
      </c>
      <c r="L41" s="14">
        <f t="shared" si="0"/>
        <v>530</v>
      </c>
      <c r="M41" s="13">
        <v>4</v>
      </c>
      <c r="N41" s="13">
        <v>103</v>
      </c>
      <c r="O41" s="13">
        <v>4</v>
      </c>
      <c r="P41" s="13">
        <v>100</v>
      </c>
      <c r="Q41" s="13">
        <v>4</v>
      </c>
      <c r="R41" s="13">
        <v>98</v>
      </c>
      <c r="S41" s="13">
        <v>5</v>
      </c>
      <c r="T41" s="13">
        <v>114</v>
      </c>
      <c r="U41" s="13">
        <v>4</v>
      </c>
      <c r="V41" s="13">
        <v>99</v>
      </c>
      <c r="W41" s="14">
        <f t="shared" si="1"/>
        <v>21</v>
      </c>
      <c r="X41" s="14">
        <f t="shared" si="1"/>
        <v>514</v>
      </c>
      <c r="Y41" s="13">
        <v>1</v>
      </c>
      <c r="Z41" s="13">
        <v>30</v>
      </c>
      <c r="AA41" s="13">
        <v>1</v>
      </c>
      <c r="AB41" s="13">
        <v>25</v>
      </c>
      <c r="AC41" s="13"/>
      <c r="AD41" s="13"/>
      <c r="AE41" s="16">
        <f t="shared" si="2"/>
        <v>2</v>
      </c>
      <c r="AF41" s="16">
        <f t="shared" si="2"/>
        <v>55</v>
      </c>
      <c r="AG41" s="38">
        <f t="shared" si="3"/>
        <v>44</v>
      </c>
      <c r="AH41" s="38">
        <f t="shared" si="3"/>
        <v>1099</v>
      </c>
      <c r="AI41" s="17"/>
      <c r="AJ41" s="18">
        <f t="shared" si="4"/>
        <v>24.977272727272727</v>
      </c>
      <c r="AK41" s="49">
        <v>3</v>
      </c>
      <c r="AL41" s="49">
        <v>75</v>
      </c>
      <c r="AM41" s="49">
        <v>1</v>
      </c>
      <c r="AN41" s="49">
        <v>16</v>
      </c>
      <c r="AO41" s="58">
        <f t="shared" ref="AO41:AP41" si="21">AK41+AM41</f>
        <v>4</v>
      </c>
      <c r="AP41" s="58">
        <f t="shared" si="21"/>
        <v>91</v>
      </c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</row>
    <row r="42" spans="1:187" ht="15.75" customHeight="1" x14ac:dyDescent="0.25">
      <c r="A42" s="56"/>
      <c r="B42" s="57" t="s">
        <v>29</v>
      </c>
      <c r="C42" s="13"/>
      <c r="D42" s="13"/>
      <c r="E42" s="13">
        <v>1</v>
      </c>
      <c r="F42" s="13">
        <v>14</v>
      </c>
      <c r="G42" s="13">
        <v>1</v>
      </c>
      <c r="H42" s="13">
        <v>13</v>
      </c>
      <c r="I42" s="13"/>
      <c r="J42" s="13"/>
      <c r="K42" s="14">
        <f t="shared" si="0"/>
        <v>2</v>
      </c>
      <c r="L42" s="14">
        <f t="shared" si="0"/>
        <v>27</v>
      </c>
      <c r="M42" s="13">
        <v>1</v>
      </c>
      <c r="N42" s="13">
        <v>11</v>
      </c>
      <c r="O42" s="13">
        <v>1</v>
      </c>
      <c r="P42" s="13">
        <v>12</v>
      </c>
      <c r="Q42" s="13"/>
      <c r="R42" s="13"/>
      <c r="S42" s="15"/>
      <c r="T42" s="15"/>
      <c r="U42" s="13"/>
      <c r="V42" s="13"/>
      <c r="W42" s="14">
        <f t="shared" si="1"/>
        <v>2</v>
      </c>
      <c r="X42" s="14">
        <f t="shared" si="1"/>
        <v>23</v>
      </c>
      <c r="Y42" s="13"/>
      <c r="Z42" s="13"/>
      <c r="AA42" s="13"/>
      <c r="AB42" s="13"/>
      <c r="AC42" s="13"/>
      <c r="AD42" s="13"/>
      <c r="AE42" s="16">
        <f t="shared" si="2"/>
        <v>0</v>
      </c>
      <c r="AF42" s="16">
        <f t="shared" si="2"/>
        <v>0</v>
      </c>
      <c r="AG42" s="38">
        <f t="shared" si="3"/>
        <v>4</v>
      </c>
      <c r="AH42" s="38">
        <f t="shared" si="3"/>
        <v>50</v>
      </c>
      <c r="AI42" s="17"/>
      <c r="AJ42" s="18">
        <f t="shared" si="4"/>
        <v>12.5</v>
      </c>
      <c r="AK42" s="49"/>
      <c r="AL42" s="49"/>
      <c r="AM42" s="49"/>
      <c r="AN42" s="49"/>
      <c r="AO42" s="58"/>
      <c r="AP42" s="58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</row>
    <row r="43" spans="1:187" ht="15.75" customHeight="1" x14ac:dyDescent="0.25">
      <c r="A43" s="56" t="s">
        <v>43</v>
      </c>
      <c r="B43" s="57" t="s">
        <v>22</v>
      </c>
      <c r="C43" s="13">
        <v>1</v>
      </c>
      <c r="D43" s="13">
        <v>22</v>
      </c>
      <c r="E43" s="13">
        <v>1</v>
      </c>
      <c r="F43" s="13">
        <v>17</v>
      </c>
      <c r="G43" s="13">
        <v>1</v>
      </c>
      <c r="H43" s="13">
        <v>22</v>
      </c>
      <c r="I43" s="13">
        <v>1</v>
      </c>
      <c r="J43" s="13">
        <v>21</v>
      </c>
      <c r="K43" s="14">
        <f t="shared" si="0"/>
        <v>4</v>
      </c>
      <c r="L43" s="14">
        <f t="shared" si="0"/>
        <v>82</v>
      </c>
      <c r="M43" s="13">
        <v>1</v>
      </c>
      <c r="N43" s="13">
        <v>15</v>
      </c>
      <c r="O43" s="13">
        <v>1</v>
      </c>
      <c r="P43" s="13">
        <v>19</v>
      </c>
      <c r="Q43" s="13">
        <v>1</v>
      </c>
      <c r="R43" s="13">
        <v>21</v>
      </c>
      <c r="S43" s="13">
        <v>1</v>
      </c>
      <c r="T43" s="13">
        <v>16</v>
      </c>
      <c r="U43" s="13">
        <v>1</v>
      </c>
      <c r="V43" s="13">
        <v>21</v>
      </c>
      <c r="W43" s="14">
        <f t="shared" si="1"/>
        <v>5</v>
      </c>
      <c r="X43" s="14">
        <f t="shared" si="1"/>
        <v>92</v>
      </c>
      <c r="Y43" s="13">
        <v>0</v>
      </c>
      <c r="Z43" s="13">
        <v>0</v>
      </c>
      <c r="AA43" s="13">
        <v>0</v>
      </c>
      <c r="AB43" s="13">
        <v>0</v>
      </c>
      <c r="AC43" s="13"/>
      <c r="AD43" s="13"/>
      <c r="AE43" s="16">
        <f t="shared" si="2"/>
        <v>0</v>
      </c>
      <c r="AF43" s="16">
        <f t="shared" si="2"/>
        <v>0</v>
      </c>
      <c r="AG43" s="38">
        <f t="shared" si="3"/>
        <v>9</v>
      </c>
      <c r="AH43" s="38">
        <f t="shared" si="3"/>
        <v>174</v>
      </c>
      <c r="AI43" s="17"/>
      <c r="AJ43" s="18">
        <f t="shared" si="4"/>
        <v>19.333333333333332</v>
      </c>
      <c r="AK43" s="49">
        <v>0</v>
      </c>
      <c r="AL43" s="49"/>
      <c r="AM43" s="49">
        <v>0</v>
      </c>
      <c r="AN43" s="49">
        <v>0</v>
      </c>
      <c r="AO43" s="58">
        <f t="shared" ref="AO43:AP43" si="22">AK43+AM43</f>
        <v>0</v>
      </c>
      <c r="AP43" s="58">
        <f t="shared" si="22"/>
        <v>0</v>
      </c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</row>
    <row r="44" spans="1:187" ht="15.75" customHeight="1" x14ac:dyDescent="0.25">
      <c r="A44" s="56"/>
      <c r="B44" s="57" t="s">
        <v>44</v>
      </c>
      <c r="C44" s="19">
        <v>1</v>
      </c>
      <c r="D44" s="19">
        <v>3</v>
      </c>
      <c r="E44" s="19"/>
      <c r="F44" s="19"/>
      <c r="G44" s="19">
        <v>2</v>
      </c>
      <c r="H44" s="19">
        <v>18</v>
      </c>
      <c r="I44" s="19">
        <v>1</v>
      </c>
      <c r="J44" s="19">
        <v>12</v>
      </c>
      <c r="K44" s="14">
        <f t="shared" si="0"/>
        <v>4</v>
      </c>
      <c r="L44" s="14">
        <f t="shared" si="0"/>
        <v>33</v>
      </c>
      <c r="M44" s="19">
        <v>2</v>
      </c>
      <c r="N44" s="19">
        <v>26</v>
      </c>
      <c r="O44" s="19">
        <v>2</v>
      </c>
      <c r="P44" s="19">
        <v>25</v>
      </c>
      <c r="Q44" s="19">
        <v>3</v>
      </c>
      <c r="R44" s="19">
        <v>35</v>
      </c>
      <c r="S44" s="19">
        <v>2</v>
      </c>
      <c r="T44" s="19">
        <v>25</v>
      </c>
      <c r="U44" s="13">
        <v>3</v>
      </c>
      <c r="V44" s="19">
        <v>27</v>
      </c>
      <c r="W44" s="14">
        <f t="shared" si="1"/>
        <v>12</v>
      </c>
      <c r="X44" s="14">
        <f t="shared" si="1"/>
        <v>138</v>
      </c>
      <c r="Y44" s="13"/>
      <c r="Z44" s="13"/>
      <c r="AA44" s="13"/>
      <c r="AB44" s="13"/>
      <c r="AC44" s="13"/>
      <c r="AD44" s="13"/>
      <c r="AE44" s="16">
        <f t="shared" si="2"/>
        <v>0</v>
      </c>
      <c r="AF44" s="16">
        <f t="shared" si="2"/>
        <v>0</v>
      </c>
      <c r="AG44" s="38">
        <f t="shared" si="3"/>
        <v>16</v>
      </c>
      <c r="AH44" s="38">
        <f t="shared" si="3"/>
        <v>171</v>
      </c>
      <c r="AI44" s="17"/>
      <c r="AJ44" s="18">
        <f t="shared" si="4"/>
        <v>10.6875</v>
      </c>
      <c r="AK44" s="49"/>
      <c r="AL44" s="49"/>
      <c r="AM44" s="49"/>
      <c r="AN44" s="49"/>
      <c r="AO44" s="58"/>
      <c r="AP44" s="58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</row>
    <row r="45" spans="1:187" ht="15.75" customHeight="1" x14ac:dyDescent="0.25">
      <c r="A45" s="56" t="s">
        <v>45</v>
      </c>
      <c r="B45" s="57" t="s">
        <v>22</v>
      </c>
      <c r="C45" s="13">
        <v>2</v>
      </c>
      <c r="D45" s="13">
        <v>53</v>
      </c>
      <c r="E45" s="13">
        <v>2</v>
      </c>
      <c r="F45" s="13">
        <v>56</v>
      </c>
      <c r="G45" s="13">
        <v>2</v>
      </c>
      <c r="H45" s="13">
        <v>45</v>
      </c>
      <c r="I45" s="13">
        <v>1</v>
      </c>
      <c r="J45" s="13">
        <v>26</v>
      </c>
      <c r="K45" s="14">
        <f t="shared" si="0"/>
        <v>7</v>
      </c>
      <c r="L45" s="14">
        <f t="shared" si="0"/>
        <v>180</v>
      </c>
      <c r="M45" s="13">
        <v>1</v>
      </c>
      <c r="N45" s="13">
        <v>25</v>
      </c>
      <c r="O45" s="13">
        <v>2</v>
      </c>
      <c r="P45" s="13">
        <v>50</v>
      </c>
      <c r="Q45" s="13">
        <v>1</v>
      </c>
      <c r="R45" s="13">
        <v>31</v>
      </c>
      <c r="S45" s="13">
        <v>1</v>
      </c>
      <c r="T45" s="13">
        <v>24</v>
      </c>
      <c r="U45" s="13">
        <v>1</v>
      </c>
      <c r="V45" s="13">
        <v>25</v>
      </c>
      <c r="W45" s="14">
        <f t="shared" si="1"/>
        <v>6</v>
      </c>
      <c r="X45" s="14">
        <f t="shared" si="1"/>
        <v>155</v>
      </c>
      <c r="Y45" s="13">
        <v>1</v>
      </c>
      <c r="Z45" s="13">
        <v>20</v>
      </c>
      <c r="AA45" s="13">
        <v>1</v>
      </c>
      <c r="AB45" s="13">
        <v>15</v>
      </c>
      <c r="AC45" s="13"/>
      <c r="AD45" s="13"/>
      <c r="AE45" s="16">
        <f t="shared" si="2"/>
        <v>2</v>
      </c>
      <c r="AF45" s="16">
        <f t="shared" si="2"/>
        <v>35</v>
      </c>
      <c r="AG45" s="38">
        <f t="shared" si="3"/>
        <v>15</v>
      </c>
      <c r="AH45" s="38">
        <f t="shared" si="3"/>
        <v>370</v>
      </c>
      <c r="AI45" s="17"/>
      <c r="AJ45" s="18">
        <f t="shared" si="4"/>
        <v>24.666666666666668</v>
      </c>
      <c r="AK45" s="49">
        <v>0</v>
      </c>
      <c r="AL45" s="49"/>
      <c r="AM45" s="49">
        <v>0</v>
      </c>
      <c r="AN45" s="49">
        <v>0</v>
      </c>
      <c r="AO45" s="58">
        <f t="shared" ref="AO45:AP45" si="23">AK45+AM45</f>
        <v>0</v>
      </c>
      <c r="AP45" s="58">
        <f t="shared" si="23"/>
        <v>0</v>
      </c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</row>
    <row r="46" spans="1:187" ht="15.75" customHeight="1" x14ac:dyDescent="0.25">
      <c r="A46" s="56"/>
      <c r="B46" s="57" t="s">
        <v>29</v>
      </c>
      <c r="C46" s="13"/>
      <c r="D46" s="13"/>
      <c r="E46" s="13"/>
      <c r="F46" s="13"/>
      <c r="G46" s="13">
        <v>1</v>
      </c>
      <c r="H46" s="13">
        <v>9</v>
      </c>
      <c r="I46" s="13">
        <v>2</v>
      </c>
      <c r="J46" s="13">
        <v>21</v>
      </c>
      <c r="K46" s="14">
        <f t="shared" si="0"/>
        <v>3</v>
      </c>
      <c r="L46" s="14">
        <f t="shared" si="0"/>
        <v>30</v>
      </c>
      <c r="M46" s="13">
        <v>1</v>
      </c>
      <c r="N46" s="13">
        <v>11</v>
      </c>
      <c r="O46" s="13">
        <v>1</v>
      </c>
      <c r="P46" s="13">
        <v>12</v>
      </c>
      <c r="Q46" s="13">
        <v>2</v>
      </c>
      <c r="R46" s="13">
        <v>22</v>
      </c>
      <c r="S46" s="13">
        <v>2</v>
      </c>
      <c r="T46" s="13">
        <v>25</v>
      </c>
      <c r="U46" s="13">
        <v>2</v>
      </c>
      <c r="V46" s="13">
        <v>24</v>
      </c>
      <c r="W46" s="14">
        <f t="shared" si="1"/>
        <v>8</v>
      </c>
      <c r="X46" s="14">
        <f t="shared" si="1"/>
        <v>94</v>
      </c>
      <c r="Y46" s="13"/>
      <c r="Z46" s="13"/>
      <c r="AA46" s="13"/>
      <c r="AB46" s="13"/>
      <c r="AC46" s="13"/>
      <c r="AD46" s="13"/>
      <c r="AE46" s="16">
        <f t="shared" si="2"/>
        <v>0</v>
      </c>
      <c r="AF46" s="16">
        <f t="shared" si="2"/>
        <v>0</v>
      </c>
      <c r="AG46" s="38">
        <f t="shared" si="3"/>
        <v>11</v>
      </c>
      <c r="AH46" s="38">
        <f t="shared" si="3"/>
        <v>124</v>
      </c>
      <c r="AI46" s="17"/>
      <c r="AJ46" s="18">
        <f t="shared" si="4"/>
        <v>11.272727272727273</v>
      </c>
      <c r="AK46" s="49"/>
      <c r="AL46" s="49"/>
      <c r="AM46" s="49"/>
      <c r="AN46" s="49"/>
      <c r="AO46" s="58"/>
      <c r="AP46" s="58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</row>
    <row r="47" spans="1:187" ht="15.75" customHeight="1" x14ac:dyDescent="0.25">
      <c r="A47" s="56" t="s">
        <v>46</v>
      </c>
      <c r="B47" s="57" t="s">
        <v>22</v>
      </c>
      <c r="C47" s="13">
        <v>2</v>
      </c>
      <c r="D47" s="13">
        <v>51</v>
      </c>
      <c r="E47" s="13">
        <v>2</v>
      </c>
      <c r="F47" s="13">
        <v>58</v>
      </c>
      <c r="G47" s="13">
        <v>2</v>
      </c>
      <c r="H47" s="13">
        <v>52</v>
      </c>
      <c r="I47" s="13">
        <v>3</v>
      </c>
      <c r="J47" s="13">
        <v>83</v>
      </c>
      <c r="K47" s="14">
        <f t="shared" si="0"/>
        <v>9</v>
      </c>
      <c r="L47" s="14">
        <f t="shared" si="0"/>
        <v>244</v>
      </c>
      <c r="M47" s="13">
        <v>1</v>
      </c>
      <c r="N47" s="13">
        <v>27</v>
      </c>
      <c r="O47" s="13">
        <v>2</v>
      </c>
      <c r="P47" s="13">
        <v>46</v>
      </c>
      <c r="Q47" s="13">
        <v>2</v>
      </c>
      <c r="R47" s="13">
        <v>48</v>
      </c>
      <c r="S47" s="13">
        <v>2</v>
      </c>
      <c r="T47" s="13">
        <v>37</v>
      </c>
      <c r="U47" s="13">
        <v>2</v>
      </c>
      <c r="V47" s="13">
        <v>42</v>
      </c>
      <c r="W47" s="14">
        <f t="shared" si="1"/>
        <v>9</v>
      </c>
      <c r="X47" s="14">
        <f t="shared" si="1"/>
        <v>200</v>
      </c>
      <c r="Y47" s="13">
        <v>1</v>
      </c>
      <c r="Z47" s="13">
        <v>30</v>
      </c>
      <c r="AA47" s="13">
        <v>1</v>
      </c>
      <c r="AB47" s="13">
        <v>23</v>
      </c>
      <c r="AC47" s="13"/>
      <c r="AD47" s="13"/>
      <c r="AE47" s="16">
        <f t="shared" si="2"/>
        <v>2</v>
      </c>
      <c r="AF47" s="16">
        <f t="shared" si="2"/>
        <v>53</v>
      </c>
      <c r="AG47" s="38">
        <f t="shared" si="3"/>
        <v>20</v>
      </c>
      <c r="AH47" s="38">
        <f t="shared" si="3"/>
        <v>497</v>
      </c>
      <c r="AI47" s="17"/>
      <c r="AJ47" s="18">
        <f t="shared" si="4"/>
        <v>24.85</v>
      </c>
      <c r="AK47" s="49">
        <v>0</v>
      </c>
      <c r="AL47" s="49"/>
      <c r="AM47" s="49">
        <v>2</v>
      </c>
      <c r="AN47" s="49">
        <v>53</v>
      </c>
      <c r="AO47" s="58">
        <f t="shared" ref="AO47:AP47" si="24">AK47+AM47</f>
        <v>2</v>
      </c>
      <c r="AP47" s="58">
        <f t="shared" si="24"/>
        <v>53</v>
      </c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</row>
    <row r="48" spans="1:187" ht="15.75" customHeight="1" x14ac:dyDescent="0.25">
      <c r="A48" s="56"/>
      <c r="B48" s="57" t="s">
        <v>23</v>
      </c>
      <c r="C48" s="13"/>
      <c r="D48" s="13"/>
      <c r="E48" s="13"/>
      <c r="F48" s="13"/>
      <c r="G48" s="13"/>
      <c r="H48" s="13"/>
      <c r="I48" s="13"/>
      <c r="J48" s="13"/>
      <c r="K48" s="14">
        <f t="shared" si="0"/>
        <v>0</v>
      </c>
      <c r="L48" s="14">
        <f t="shared" si="0"/>
        <v>0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4">
        <f t="shared" si="1"/>
        <v>0</v>
      </c>
      <c r="X48" s="14">
        <f t="shared" si="1"/>
        <v>0</v>
      </c>
      <c r="Y48" s="13"/>
      <c r="Z48" s="13"/>
      <c r="AA48" s="13"/>
      <c r="AB48" s="13"/>
      <c r="AC48" s="13"/>
      <c r="AD48" s="13"/>
      <c r="AE48" s="16">
        <f t="shared" si="2"/>
        <v>0</v>
      </c>
      <c r="AF48" s="16">
        <f t="shared" si="2"/>
        <v>0</v>
      </c>
      <c r="AG48" s="38">
        <f t="shared" si="3"/>
        <v>0</v>
      </c>
      <c r="AH48" s="38">
        <f t="shared" si="3"/>
        <v>0</v>
      </c>
      <c r="AI48" s="17"/>
      <c r="AJ48" s="18"/>
      <c r="AK48" s="49"/>
      <c r="AL48" s="49"/>
      <c r="AM48" s="49"/>
      <c r="AN48" s="49"/>
      <c r="AO48" s="58"/>
      <c r="AP48" s="58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</row>
    <row r="49" spans="1:187" ht="15.75" customHeight="1" x14ac:dyDescent="0.25">
      <c r="A49" s="56" t="s">
        <v>47</v>
      </c>
      <c r="B49" s="57" t="s">
        <v>22</v>
      </c>
      <c r="C49" s="13">
        <v>1</v>
      </c>
      <c r="D49" s="13">
        <v>23</v>
      </c>
      <c r="E49" s="13">
        <v>1</v>
      </c>
      <c r="F49" s="13">
        <v>21</v>
      </c>
      <c r="G49" s="13">
        <v>1</v>
      </c>
      <c r="H49" s="13">
        <v>19</v>
      </c>
      <c r="I49" s="13">
        <v>1</v>
      </c>
      <c r="J49" s="13">
        <v>18</v>
      </c>
      <c r="K49" s="14">
        <f t="shared" si="0"/>
        <v>4</v>
      </c>
      <c r="L49" s="14">
        <f t="shared" si="0"/>
        <v>81</v>
      </c>
      <c r="M49" s="13">
        <v>1</v>
      </c>
      <c r="N49" s="13">
        <v>22</v>
      </c>
      <c r="O49" s="13">
        <v>1</v>
      </c>
      <c r="P49" s="13">
        <v>16</v>
      </c>
      <c r="Q49" s="13">
        <v>1</v>
      </c>
      <c r="R49" s="13">
        <v>23</v>
      </c>
      <c r="S49" s="13">
        <v>1</v>
      </c>
      <c r="T49" s="13">
        <v>21</v>
      </c>
      <c r="U49" s="13">
        <v>1</v>
      </c>
      <c r="V49" s="13">
        <v>23</v>
      </c>
      <c r="W49" s="14">
        <f t="shared" si="1"/>
        <v>5</v>
      </c>
      <c r="X49" s="14">
        <f t="shared" si="1"/>
        <v>105</v>
      </c>
      <c r="Y49" s="13">
        <v>0</v>
      </c>
      <c r="Z49" s="13">
        <v>0</v>
      </c>
      <c r="AA49" s="13">
        <v>0</v>
      </c>
      <c r="AB49" s="13">
        <v>0</v>
      </c>
      <c r="AC49" s="13"/>
      <c r="AD49" s="13"/>
      <c r="AE49" s="16">
        <f t="shared" si="2"/>
        <v>0</v>
      </c>
      <c r="AF49" s="16">
        <f t="shared" si="2"/>
        <v>0</v>
      </c>
      <c r="AG49" s="38">
        <f t="shared" si="3"/>
        <v>9</v>
      </c>
      <c r="AH49" s="38">
        <f t="shared" si="3"/>
        <v>186</v>
      </c>
      <c r="AI49" s="17"/>
      <c r="AJ49" s="18">
        <f t="shared" si="4"/>
        <v>20.666666666666668</v>
      </c>
      <c r="AK49" s="49">
        <v>0</v>
      </c>
      <c r="AL49" s="49"/>
      <c r="AM49" s="49">
        <v>0</v>
      </c>
      <c r="AN49" s="49">
        <v>0</v>
      </c>
      <c r="AO49" s="58">
        <f t="shared" ref="AO49:AP49" si="25">AK49+AM49</f>
        <v>0</v>
      </c>
      <c r="AP49" s="58">
        <f t="shared" si="25"/>
        <v>0</v>
      </c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</row>
    <row r="50" spans="1:187" ht="15.75" customHeight="1" x14ac:dyDescent="0.25">
      <c r="A50" s="56"/>
      <c r="B50" s="57" t="s">
        <v>33</v>
      </c>
      <c r="C50" s="13"/>
      <c r="D50" s="13"/>
      <c r="E50" s="13">
        <v>1</v>
      </c>
      <c r="F50" s="13">
        <v>8</v>
      </c>
      <c r="G50" s="13"/>
      <c r="H50" s="13"/>
      <c r="I50" s="13">
        <v>2</v>
      </c>
      <c r="J50" s="13">
        <v>14</v>
      </c>
      <c r="K50" s="14">
        <f t="shared" si="0"/>
        <v>3</v>
      </c>
      <c r="L50" s="14">
        <f t="shared" si="0"/>
        <v>22</v>
      </c>
      <c r="M50" s="13">
        <v>1</v>
      </c>
      <c r="N50" s="13">
        <v>13</v>
      </c>
      <c r="O50" s="13">
        <v>1</v>
      </c>
      <c r="P50" s="13">
        <v>14</v>
      </c>
      <c r="Q50" s="13">
        <v>1</v>
      </c>
      <c r="R50" s="13">
        <v>12</v>
      </c>
      <c r="S50" s="13">
        <v>1</v>
      </c>
      <c r="T50" s="13">
        <v>13</v>
      </c>
      <c r="U50" s="13">
        <v>1</v>
      </c>
      <c r="V50" s="13">
        <v>12</v>
      </c>
      <c r="W50" s="14">
        <f t="shared" si="1"/>
        <v>5</v>
      </c>
      <c r="X50" s="14">
        <f t="shared" si="1"/>
        <v>64</v>
      </c>
      <c r="Y50" s="13"/>
      <c r="Z50" s="13"/>
      <c r="AA50" s="13"/>
      <c r="AB50" s="13"/>
      <c r="AC50" s="13"/>
      <c r="AD50" s="13"/>
      <c r="AE50" s="16">
        <f t="shared" si="2"/>
        <v>0</v>
      </c>
      <c r="AF50" s="16">
        <f t="shared" si="2"/>
        <v>0</v>
      </c>
      <c r="AG50" s="38">
        <f t="shared" si="3"/>
        <v>8</v>
      </c>
      <c r="AH50" s="38">
        <f t="shared" si="3"/>
        <v>86</v>
      </c>
      <c r="AI50" s="17"/>
      <c r="AJ50" s="18">
        <f t="shared" si="4"/>
        <v>10.75</v>
      </c>
      <c r="AK50" s="49"/>
      <c r="AL50" s="49"/>
      <c r="AM50" s="49"/>
      <c r="AN50" s="49"/>
      <c r="AO50" s="58"/>
      <c r="AP50" s="58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</row>
    <row r="51" spans="1:187" ht="15.75" customHeight="1" x14ac:dyDescent="0.25">
      <c r="A51" s="56" t="s">
        <v>48</v>
      </c>
      <c r="B51" s="57" t="s">
        <v>22</v>
      </c>
      <c r="C51" s="13">
        <v>8</v>
      </c>
      <c r="D51" s="13">
        <v>208</v>
      </c>
      <c r="E51" s="13">
        <v>7</v>
      </c>
      <c r="F51" s="13">
        <v>178</v>
      </c>
      <c r="G51" s="13">
        <v>6</v>
      </c>
      <c r="H51" s="13">
        <v>154</v>
      </c>
      <c r="I51" s="13">
        <v>6</v>
      </c>
      <c r="J51" s="13">
        <v>150</v>
      </c>
      <c r="K51" s="14">
        <f t="shared" si="0"/>
        <v>27</v>
      </c>
      <c r="L51" s="14">
        <f t="shared" si="0"/>
        <v>690</v>
      </c>
      <c r="M51" s="13">
        <v>6</v>
      </c>
      <c r="N51" s="13">
        <v>155</v>
      </c>
      <c r="O51" s="13">
        <v>5</v>
      </c>
      <c r="P51" s="13">
        <v>125</v>
      </c>
      <c r="Q51" s="13">
        <v>5</v>
      </c>
      <c r="R51" s="13">
        <v>130</v>
      </c>
      <c r="S51" s="13">
        <v>4</v>
      </c>
      <c r="T51" s="13">
        <v>105</v>
      </c>
      <c r="U51" s="13">
        <v>5</v>
      </c>
      <c r="V51" s="13">
        <v>107</v>
      </c>
      <c r="W51" s="14">
        <f t="shared" si="1"/>
        <v>25</v>
      </c>
      <c r="X51" s="14">
        <f t="shared" si="1"/>
        <v>622</v>
      </c>
      <c r="Y51" s="13">
        <v>2</v>
      </c>
      <c r="Z51" s="13">
        <v>51</v>
      </c>
      <c r="AA51" s="13">
        <v>2</v>
      </c>
      <c r="AB51" s="13">
        <v>50</v>
      </c>
      <c r="AC51" s="13"/>
      <c r="AD51" s="13"/>
      <c r="AE51" s="16">
        <f t="shared" si="2"/>
        <v>4</v>
      </c>
      <c r="AF51" s="16">
        <f t="shared" si="2"/>
        <v>101</v>
      </c>
      <c r="AG51" s="38">
        <f t="shared" si="3"/>
        <v>56</v>
      </c>
      <c r="AH51" s="38">
        <f t="shared" si="3"/>
        <v>1413</v>
      </c>
      <c r="AI51" s="17"/>
      <c r="AJ51" s="18">
        <f t="shared" si="4"/>
        <v>25.232142857142858</v>
      </c>
      <c r="AK51" s="49">
        <v>0</v>
      </c>
      <c r="AL51" s="49"/>
      <c r="AM51" s="49">
        <v>8</v>
      </c>
      <c r="AN51" s="49">
        <v>101</v>
      </c>
      <c r="AO51" s="58">
        <f t="shared" ref="AO51:AP51" si="26">AK51+AM51</f>
        <v>8</v>
      </c>
      <c r="AP51" s="58">
        <f t="shared" si="26"/>
        <v>101</v>
      </c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</row>
    <row r="52" spans="1:187" ht="15.75" customHeight="1" x14ac:dyDescent="0.25">
      <c r="A52" s="56"/>
      <c r="B52" s="57" t="s">
        <v>23</v>
      </c>
      <c r="C52" s="13"/>
      <c r="D52" s="13"/>
      <c r="E52" s="13"/>
      <c r="F52" s="13"/>
      <c r="G52" s="13"/>
      <c r="H52" s="13"/>
      <c r="I52" s="13"/>
      <c r="J52" s="13"/>
      <c r="K52" s="14">
        <f t="shared" si="0"/>
        <v>0</v>
      </c>
      <c r="L52" s="14">
        <f t="shared" si="0"/>
        <v>0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>
        <f t="shared" si="1"/>
        <v>0</v>
      </c>
      <c r="X52" s="14">
        <f t="shared" si="1"/>
        <v>0</v>
      </c>
      <c r="Y52" s="13"/>
      <c r="Z52" s="13"/>
      <c r="AA52" s="13"/>
      <c r="AB52" s="13"/>
      <c r="AC52" s="13"/>
      <c r="AD52" s="13"/>
      <c r="AE52" s="16">
        <f t="shared" si="2"/>
        <v>0</v>
      </c>
      <c r="AF52" s="16">
        <f t="shared" si="2"/>
        <v>0</v>
      </c>
      <c r="AG52" s="38">
        <f t="shared" si="3"/>
        <v>0</v>
      </c>
      <c r="AH52" s="38">
        <f t="shared" si="3"/>
        <v>0</v>
      </c>
      <c r="AI52" s="17"/>
      <c r="AJ52" s="18"/>
      <c r="AK52" s="49"/>
      <c r="AL52" s="49"/>
      <c r="AM52" s="49"/>
      <c r="AN52" s="49"/>
      <c r="AO52" s="58"/>
      <c r="AP52" s="58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</row>
    <row r="53" spans="1:187" ht="15.75" customHeight="1" x14ac:dyDescent="0.25">
      <c r="A53" s="56" t="s">
        <v>49</v>
      </c>
      <c r="B53" s="57" t="s">
        <v>22</v>
      </c>
      <c r="C53" s="13">
        <v>4</v>
      </c>
      <c r="D53" s="13">
        <v>118</v>
      </c>
      <c r="E53" s="13">
        <v>5</v>
      </c>
      <c r="F53" s="13">
        <v>129</v>
      </c>
      <c r="G53" s="13">
        <v>4</v>
      </c>
      <c r="H53" s="13">
        <v>102</v>
      </c>
      <c r="I53" s="13">
        <v>5</v>
      </c>
      <c r="J53" s="13">
        <v>115</v>
      </c>
      <c r="K53" s="14">
        <f t="shared" si="0"/>
        <v>18</v>
      </c>
      <c r="L53" s="14">
        <f t="shared" si="0"/>
        <v>464</v>
      </c>
      <c r="M53" s="13">
        <v>3</v>
      </c>
      <c r="N53" s="13">
        <v>83</v>
      </c>
      <c r="O53" s="13">
        <v>3</v>
      </c>
      <c r="P53" s="13">
        <v>84</v>
      </c>
      <c r="Q53" s="13">
        <v>3</v>
      </c>
      <c r="R53" s="13">
        <v>77</v>
      </c>
      <c r="S53" s="13">
        <v>3</v>
      </c>
      <c r="T53" s="13">
        <v>71</v>
      </c>
      <c r="U53" s="13">
        <v>3</v>
      </c>
      <c r="V53" s="13">
        <v>76</v>
      </c>
      <c r="W53" s="14">
        <f t="shared" si="1"/>
        <v>15</v>
      </c>
      <c r="X53" s="14">
        <f t="shared" si="1"/>
        <v>391</v>
      </c>
      <c r="Y53" s="13">
        <v>1</v>
      </c>
      <c r="Z53" s="13">
        <v>28</v>
      </c>
      <c r="AA53" s="13">
        <v>1</v>
      </c>
      <c r="AB53" s="13">
        <v>25</v>
      </c>
      <c r="AC53" s="13"/>
      <c r="AD53" s="13"/>
      <c r="AE53" s="16">
        <f t="shared" si="2"/>
        <v>2</v>
      </c>
      <c r="AF53" s="16">
        <f t="shared" si="2"/>
        <v>53</v>
      </c>
      <c r="AG53" s="38">
        <f t="shared" si="3"/>
        <v>35</v>
      </c>
      <c r="AH53" s="38">
        <f t="shared" si="3"/>
        <v>908</v>
      </c>
      <c r="AI53" s="17"/>
      <c r="AJ53" s="18">
        <f t="shared" si="4"/>
        <v>25.942857142857143</v>
      </c>
      <c r="AK53" s="49">
        <v>0</v>
      </c>
      <c r="AL53" s="49"/>
      <c r="AM53" s="49">
        <v>0</v>
      </c>
      <c r="AN53" s="49">
        <v>0</v>
      </c>
      <c r="AO53" s="58">
        <f t="shared" ref="AO53:AP53" si="27">AK53+AM53</f>
        <v>0</v>
      </c>
      <c r="AP53" s="58">
        <f t="shared" si="27"/>
        <v>0</v>
      </c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</row>
    <row r="54" spans="1:187" ht="15.75" customHeight="1" x14ac:dyDescent="0.25">
      <c r="A54" s="56"/>
      <c r="B54" s="57" t="s">
        <v>23</v>
      </c>
      <c r="C54" s="13"/>
      <c r="D54" s="13"/>
      <c r="E54" s="13"/>
      <c r="F54" s="13"/>
      <c r="G54" s="13"/>
      <c r="H54" s="13"/>
      <c r="I54" s="13"/>
      <c r="J54" s="13"/>
      <c r="K54" s="14">
        <f t="shared" si="0"/>
        <v>0</v>
      </c>
      <c r="L54" s="14">
        <f t="shared" si="0"/>
        <v>0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>
        <f t="shared" si="1"/>
        <v>0</v>
      </c>
      <c r="X54" s="14">
        <f t="shared" si="1"/>
        <v>0</v>
      </c>
      <c r="Y54" s="13"/>
      <c r="Z54" s="13"/>
      <c r="AA54" s="13"/>
      <c r="AB54" s="13"/>
      <c r="AC54" s="13"/>
      <c r="AD54" s="13"/>
      <c r="AE54" s="16">
        <f t="shared" si="2"/>
        <v>0</v>
      </c>
      <c r="AF54" s="16">
        <f t="shared" si="2"/>
        <v>0</v>
      </c>
      <c r="AG54" s="38">
        <f t="shared" si="3"/>
        <v>0</v>
      </c>
      <c r="AH54" s="38">
        <f t="shared" si="3"/>
        <v>0</v>
      </c>
      <c r="AI54" s="17"/>
      <c r="AJ54" s="18"/>
      <c r="AK54" s="49"/>
      <c r="AL54" s="49"/>
      <c r="AM54" s="49"/>
      <c r="AN54" s="49"/>
      <c r="AO54" s="58"/>
      <c r="AP54" s="58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</row>
    <row r="55" spans="1:187" ht="15.75" customHeight="1" x14ac:dyDescent="0.25">
      <c r="A55" s="56" t="s">
        <v>50</v>
      </c>
      <c r="B55" s="57" t="s">
        <v>22</v>
      </c>
      <c r="C55" s="13">
        <v>2</v>
      </c>
      <c r="D55" s="13">
        <v>54</v>
      </c>
      <c r="E55" s="13">
        <v>2</v>
      </c>
      <c r="F55" s="13">
        <v>50</v>
      </c>
      <c r="G55" s="13">
        <v>2</v>
      </c>
      <c r="H55" s="13">
        <v>58</v>
      </c>
      <c r="I55" s="13">
        <v>2</v>
      </c>
      <c r="J55" s="13">
        <v>51</v>
      </c>
      <c r="K55" s="14">
        <f t="shared" si="0"/>
        <v>8</v>
      </c>
      <c r="L55" s="14">
        <f t="shared" si="0"/>
        <v>213</v>
      </c>
      <c r="M55" s="13">
        <v>2</v>
      </c>
      <c r="N55" s="13">
        <v>52</v>
      </c>
      <c r="O55" s="13">
        <v>2</v>
      </c>
      <c r="P55" s="13">
        <v>48</v>
      </c>
      <c r="Q55" s="13">
        <v>2</v>
      </c>
      <c r="R55" s="13">
        <v>43</v>
      </c>
      <c r="S55" s="13">
        <v>2</v>
      </c>
      <c r="T55" s="13">
        <v>50</v>
      </c>
      <c r="U55" s="13">
        <v>2</v>
      </c>
      <c r="V55" s="13">
        <v>36</v>
      </c>
      <c r="W55" s="14">
        <f t="shared" si="1"/>
        <v>10</v>
      </c>
      <c r="X55" s="14">
        <f t="shared" si="1"/>
        <v>229</v>
      </c>
      <c r="Y55" s="13">
        <v>0</v>
      </c>
      <c r="Z55" s="13">
        <v>0</v>
      </c>
      <c r="AA55" s="13">
        <v>0</v>
      </c>
      <c r="AB55" s="13">
        <v>0</v>
      </c>
      <c r="AC55" s="13"/>
      <c r="AD55" s="13"/>
      <c r="AE55" s="16">
        <f t="shared" si="2"/>
        <v>0</v>
      </c>
      <c r="AF55" s="16">
        <f t="shared" si="2"/>
        <v>0</v>
      </c>
      <c r="AG55" s="38">
        <f t="shared" si="3"/>
        <v>18</v>
      </c>
      <c r="AH55" s="38">
        <f t="shared" si="3"/>
        <v>442</v>
      </c>
      <c r="AI55" s="17"/>
      <c r="AJ55" s="18">
        <f t="shared" si="4"/>
        <v>24.555555555555557</v>
      </c>
      <c r="AK55" s="49">
        <v>10</v>
      </c>
      <c r="AL55" s="49">
        <v>229</v>
      </c>
      <c r="AM55" s="49">
        <v>0</v>
      </c>
      <c r="AN55" s="49">
        <v>0</v>
      </c>
      <c r="AO55" s="58">
        <f t="shared" ref="AO55:AP55" si="28">AK55+AM55</f>
        <v>10</v>
      </c>
      <c r="AP55" s="58">
        <f t="shared" si="28"/>
        <v>229</v>
      </c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</row>
    <row r="56" spans="1:187" ht="15.75" customHeight="1" x14ac:dyDescent="0.25">
      <c r="A56" s="56"/>
      <c r="B56" s="57" t="s">
        <v>23</v>
      </c>
      <c r="C56" s="13"/>
      <c r="D56" s="13"/>
      <c r="E56" s="13"/>
      <c r="F56" s="13"/>
      <c r="G56" s="13"/>
      <c r="H56" s="13"/>
      <c r="I56" s="13"/>
      <c r="J56" s="13"/>
      <c r="K56" s="14">
        <f t="shared" si="0"/>
        <v>0</v>
      </c>
      <c r="L56" s="14">
        <f t="shared" si="0"/>
        <v>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>
        <f t="shared" si="1"/>
        <v>0</v>
      </c>
      <c r="X56" s="14">
        <f t="shared" si="1"/>
        <v>0</v>
      </c>
      <c r="Y56" s="13"/>
      <c r="Z56" s="13"/>
      <c r="AA56" s="13"/>
      <c r="AB56" s="13"/>
      <c r="AC56" s="13"/>
      <c r="AD56" s="13"/>
      <c r="AE56" s="16">
        <f t="shared" si="2"/>
        <v>0</v>
      </c>
      <c r="AF56" s="16">
        <f t="shared" si="2"/>
        <v>0</v>
      </c>
      <c r="AG56" s="38">
        <f t="shared" si="3"/>
        <v>0</v>
      </c>
      <c r="AH56" s="38">
        <f t="shared" si="3"/>
        <v>0</v>
      </c>
      <c r="AI56" s="17"/>
      <c r="AJ56" s="18"/>
      <c r="AK56" s="49"/>
      <c r="AL56" s="49"/>
      <c r="AM56" s="49"/>
      <c r="AN56" s="49"/>
      <c r="AO56" s="58"/>
      <c r="AP56" s="58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</row>
    <row r="57" spans="1:187" ht="15.75" customHeight="1" x14ac:dyDescent="0.25">
      <c r="A57" s="56" t="s">
        <v>51</v>
      </c>
      <c r="B57" s="57" t="s">
        <v>22</v>
      </c>
      <c r="C57" s="13">
        <v>2</v>
      </c>
      <c r="D57" s="13">
        <v>51</v>
      </c>
      <c r="E57" s="13">
        <v>2</v>
      </c>
      <c r="F57" s="13">
        <v>57</v>
      </c>
      <c r="G57" s="13">
        <v>2</v>
      </c>
      <c r="H57" s="13">
        <v>44</v>
      </c>
      <c r="I57" s="13">
        <v>2</v>
      </c>
      <c r="J57" s="13">
        <v>50</v>
      </c>
      <c r="K57" s="14">
        <f t="shared" si="0"/>
        <v>8</v>
      </c>
      <c r="L57" s="14">
        <f t="shared" si="0"/>
        <v>202</v>
      </c>
      <c r="M57" s="13">
        <v>2</v>
      </c>
      <c r="N57" s="13">
        <v>49</v>
      </c>
      <c r="O57" s="13">
        <v>2</v>
      </c>
      <c r="P57" s="13">
        <v>36</v>
      </c>
      <c r="Q57" s="13">
        <v>2</v>
      </c>
      <c r="R57" s="13">
        <v>48</v>
      </c>
      <c r="S57" s="13">
        <v>3</v>
      </c>
      <c r="T57" s="13">
        <v>69</v>
      </c>
      <c r="U57" s="13">
        <v>2</v>
      </c>
      <c r="V57" s="13">
        <v>50</v>
      </c>
      <c r="W57" s="14">
        <f t="shared" si="1"/>
        <v>11</v>
      </c>
      <c r="X57" s="14">
        <f t="shared" si="1"/>
        <v>252</v>
      </c>
      <c r="Y57" s="13">
        <v>1</v>
      </c>
      <c r="Z57" s="13">
        <v>24</v>
      </c>
      <c r="AA57" s="13">
        <v>1</v>
      </c>
      <c r="AB57" s="13">
        <v>15</v>
      </c>
      <c r="AC57" s="13"/>
      <c r="AD57" s="13"/>
      <c r="AE57" s="16">
        <f t="shared" si="2"/>
        <v>2</v>
      </c>
      <c r="AF57" s="16">
        <f t="shared" si="2"/>
        <v>39</v>
      </c>
      <c r="AG57" s="38">
        <f t="shared" si="3"/>
        <v>21</v>
      </c>
      <c r="AH57" s="38">
        <f t="shared" si="3"/>
        <v>493</v>
      </c>
      <c r="AI57" s="17"/>
      <c r="AJ57" s="18">
        <f t="shared" si="4"/>
        <v>23.476190476190474</v>
      </c>
      <c r="AK57" s="49">
        <v>0</v>
      </c>
      <c r="AL57" s="49"/>
      <c r="AM57" s="49">
        <v>0</v>
      </c>
      <c r="AN57" s="49">
        <v>0</v>
      </c>
      <c r="AO57" s="58">
        <f t="shared" ref="AO57:AP57" si="29">AK57+AM57</f>
        <v>0</v>
      </c>
      <c r="AP57" s="58">
        <f t="shared" si="29"/>
        <v>0</v>
      </c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</row>
    <row r="58" spans="1:187" ht="15.75" customHeight="1" x14ac:dyDescent="0.25">
      <c r="A58" s="56"/>
      <c r="B58" s="57" t="s">
        <v>29</v>
      </c>
      <c r="C58" s="13"/>
      <c r="D58" s="13"/>
      <c r="E58" s="13">
        <v>1</v>
      </c>
      <c r="F58" s="13">
        <v>7</v>
      </c>
      <c r="G58" s="13"/>
      <c r="H58" s="13"/>
      <c r="I58" s="13"/>
      <c r="J58" s="13"/>
      <c r="K58" s="14">
        <f t="shared" si="0"/>
        <v>1</v>
      </c>
      <c r="L58" s="14">
        <f t="shared" si="0"/>
        <v>7</v>
      </c>
      <c r="M58" s="13"/>
      <c r="N58" s="13"/>
      <c r="O58" s="13"/>
      <c r="P58" s="13"/>
      <c r="Q58" s="13"/>
      <c r="R58" s="13"/>
      <c r="S58" s="15"/>
      <c r="T58" s="15"/>
      <c r="U58" s="13"/>
      <c r="V58" s="13"/>
      <c r="W58" s="14">
        <f t="shared" si="1"/>
        <v>0</v>
      </c>
      <c r="X58" s="14">
        <f t="shared" si="1"/>
        <v>0</v>
      </c>
      <c r="Y58" s="13"/>
      <c r="Z58" s="13"/>
      <c r="AA58" s="13"/>
      <c r="AB58" s="13"/>
      <c r="AC58" s="13"/>
      <c r="AD58" s="13"/>
      <c r="AE58" s="16">
        <f t="shared" si="2"/>
        <v>0</v>
      </c>
      <c r="AF58" s="16">
        <f t="shared" si="2"/>
        <v>0</v>
      </c>
      <c r="AG58" s="38">
        <f t="shared" si="3"/>
        <v>1</v>
      </c>
      <c r="AH58" s="38">
        <f t="shared" si="3"/>
        <v>7</v>
      </c>
      <c r="AI58" s="17"/>
      <c r="AJ58" s="18">
        <f t="shared" si="4"/>
        <v>7</v>
      </c>
      <c r="AK58" s="49"/>
      <c r="AL58" s="49"/>
      <c r="AM58" s="49"/>
      <c r="AN58" s="49"/>
      <c r="AO58" s="58"/>
      <c r="AP58" s="58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</row>
    <row r="59" spans="1:187" ht="15.75" customHeight="1" x14ac:dyDescent="0.25">
      <c r="A59" s="56" t="s">
        <v>52</v>
      </c>
      <c r="B59" s="57" t="s">
        <v>22</v>
      </c>
      <c r="C59" s="13">
        <v>1</v>
      </c>
      <c r="D59" s="13">
        <v>9</v>
      </c>
      <c r="E59" s="13">
        <v>1</v>
      </c>
      <c r="F59" s="13">
        <v>4</v>
      </c>
      <c r="G59" s="13">
        <v>1</v>
      </c>
      <c r="H59" s="13">
        <v>6</v>
      </c>
      <c r="I59" s="13">
        <v>1</v>
      </c>
      <c r="J59" s="13">
        <v>2</v>
      </c>
      <c r="K59" s="14">
        <f t="shared" si="0"/>
        <v>4</v>
      </c>
      <c r="L59" s="14">
        <f t="shared" si="0"/>
        <v>21</v>
      </c>
      <c r="M59" s="13">
        <v>1</v>
      </c>
      <c r="N59" s="13">
        <v>3</v>
      </c>
      <c r="O59" s="13">
        <v>1</v>
      </c>
      <c r="P59" s="13">
        <v>3</v>
      </c>
      <c r="Q59" s="13">
        <v>1</v>
      </c>
      <c r="R59" s="13">
        <v>2</v>
      </c>
      <c r="S59" s="13">
        <v>1</v>
      </c>
      <c r="T59" s="13">
        <v>2</v>
      </c>
      <c r="U59" s="13">
        <v>1</v>
      </c>
      <c r="V59" s="13">
        <v>3</v>
      </c>
      <c r="W59" s="14">
        <f t="shared" si="1"/>
        <v>5</v>
      </c>
      <c r="X59" s="14">
        <f t="shared" si="1"/>
        <v>13</v>
      </c>
      <c r="Y59" s="13">
        <v>0</v>
      </c>
      <c r="Z59" s="13">
        <v>0</v>
      </c>
      <c r="AA59" s="13">
        <v>0</v>
      </c>
      <c r="AB59" s="13">
        <v>0</v>
      </c>
      <c r="AC59" s="13"/>
      <c r="AD59" s="13"/>
      <c r="AE59" s="16">
        <f t="shared" si="2"/>
        <v>0</v>
      </c>
      <c r="AF59" s="16">
        <f t="shared" si="2"/>
        <v>0</v>
      </c>
      <c r="AG59" s="38">
        <f t="shared" si="3"/>
        <v>9</v>
      </c>
      <c r="AH59" s="38">
        <f t="shared" si="3"/>
        <v>34</v>
      </c>
      <c r="AI59" s="17"/>
      <c r="AJ59" s="18">
        <f t="shared" si="4"/>
        <v>3.7777777777777777</v>
      </c>
      <c r="AK59" s="49">
        <v>0</v>
      </c>
      <c r="AL59" s="49"/>
      <c r="AM59" s="49">
        <v>0</v>
      </c>
      <c r="AN59" s="49">
        <v>0</v>
      </c>
      <c r="AO59" s="58">
        <f t="shared" ref="AO59:AP59" si="30">AK59+AM59</f>
        <v>0</v>
      </c>
      <c r="AP59" s="58">
        <f t="shared" si="30"/>
        <v>0</v>
      </c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</row>
    <row r="60" spans="1:187" ht="15.75" customHeight="1" x14ac:dyDescent="0.25">
      <c r="A60" s="56"/>
      <c r="B60" s="57" t="s">
        <v>53</v>
      </c>
      <c r="C60" s="13">
        <v>2</v>
      </c>
      <c r="D60" s="13">
        <v>2</v>
      </c>
      <c r="E60" s="13"/>
      <c r="F60" s="13"/>
      <c r="G60" s="13"/>
      <c r="H60" s="13"/>
      <c r="I60" s="13">
        <v>1</v>
      </c>
      <c r="J60" s="13">
        <v>1</v>
      </c>
      <c r="K60" s="14">
        <f t="shared" si="0"/>
        <v>3</v>
      </c>
      <c r="L60" s="14">
        <f t="shared" si="0"/>
        <v>3</v>
      </c>
      <c r="M60" s="13"/>
      <c r="N60" s="13"/>
      <c r="O60" s="13"/>
      <c r="P60" s="13"/>
      <c r="Q60" s="13">
        <v>1</v>
      </c>
      <c r="R60" s="13">
        <v>5</v>
      </c>
      <c r="S60" s="15">
        <v>1</v>
      </c>
      <c r="T60" s="15">
        <v>1</v>
      </c>
      <c r="U60" s="13">
        <v>1</v>
      </c>
      <c r="V60" s="13">
        <v>4</v>
      </c>
      <c r="W60" s="14">
        <f t="shared" si="1"/>
        <v>3</v>
      </c>
      <c r="X60" s="14">
        <f t="shared" si="1"/>
        <v>10</v>
      </c>
      <c r="Y60" s="13"/>
      <c r="Z60" s="13"/>
      <c r="AA60" s="13"/>
      <c r="AB60" s="13"/>
      <c r="AC60" s="13"/>
      <c r="AD60" s="13"/>
      <c r="AE60" s="16">
        <f t="shared" si="2"/>
        <v>0</v>
      </c>
      <c r="AF60" s="16">
        <f t="shared" si="2"/>
        <v>0</v>
      </c>
      <c r="AG60" s="38">
        <f t="shared" si="3"/>
        <v>6</v>
      </c>
      <c r="AH60" s="38">
        <f t="shared" si="3"/>
        <v>13</v>
      </c>
      <c r="AI60" s="17"/>
      <c r="AJ60" s="18">
        <f t="shared" si="4"/>
        <v>2.1666666666666665</v>
      </c>
      <c r="AK60" s="49"/>
      <c r="AL60" s="49"/>
      <c r="AM60" s="49"/>
      <c r="AN60" s="49"/>
      <c r="AO60" s="58"/>
      <c r="AP60" s="58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</row>
    <row r="61" spans="1:187" ht="15.75" customHeight="1" x14ac:dyDescent="0.25">
      <c r="A61" s="56" t="s">
        <v>54</v>
      </c>
      <c r="B61" s="57" t="s">
        <v>22</v>
      </c>
      <c r="C61" s="13">
        <v>4</v>
      </c>
      <c r="D61" s="13">
        <v>116</v>
      </c>
      <c r="E61" s="13">
        <v>4</v>
      </c>
      <c r="F61" s="13">
        <v>100</v>
      </c>
      <c r="G61" s="13">
        <v>4</v>
      </c>
      <c r="H61" s="13">
        <v>108</v>
      </c>
      <c r="I61" s="13">
        <v>3</v>
      </c>
      <c r="J61" s="13">
        <v>82</v>
      </c>
      <c r="K61" s="14">
        <f t="shared" si="0"/>
        <v>15</v>
      </c>
      <c r="L61" s="14">
        <f t="shared" si="0"/>
        <v>406</v>
      </c>
      <c r="M61" s="13">
        <v>4</v>
      </c>
      <c r="N61" s="15">
        <v>104</v>
      </c>
      <c r="O61" s="13">
        <v>3</v>
      </c>
      <c r="P61" s="13">
        <v>75</v>
      </c>
      <c r="Q61" s="13">
        <v>4</v>
      </c>
      <c r="R61" s="13">
        <v>109</v>
      </c>
      <c r="S61" s="13">
        <v>4</v>
      </c>
      <c r="T61" s="13">
        <v>104</v>
      </c>
      <c r="U61" s="13">
        <v>3</v>
      </c>
      <c r="V61" s="13">
        <v>78</v>
      </c>
      <c r="W61" s="14">
        <f t="shared" si="1"/>
        <v>18</v>
      </c>
      <c r="X61" s="14">
        <f t="shared" si="1"/>
        <v>470</v>
      </c>
      <c r="Y61" s="13">
        <v>2</v>
      </c>
      <c r="Z61" s="13">
        <v>53</v>
      </c>
      <c r="AA61" s="13">
        <v>2</v>
      </c>
      <c r="AB61" s="13">
        <v>39</v>
      </c>
      <c r="AC61" s="13"/>
      <c r="AD61" s="13"/>
      <c r="AE61" s="16">
        <f t="shared" si="2"/>
        <v>4</v>
      </c>
      <c r="AF61" s="16">
        <f t="shared" si="2"/>
        <v>92</v>
      </c>
      <c r="AG61" s="38">
        <f t="shared" si="3"/>
        <v>37</v>
      </c>
      <c r="AH61" s="38">
        <f t="shared" si="3"/>
        <v>968</v>
      </c>
      <c r="AI61" s="17"/>
      <c r="AJ61" s="18">
        <f t="shared" si="4"/>
        <v>26.162162162162161</v>
      </c>
      <c r="AK61" s="49">
        <v>0</v>
      </c>
      <c r="AL61" s="49"/>
      <c r="AM61" s="49">
        <v>0</v>
      </c>
      <c r="AN61" s="49">
        <v>0</v>
      </c>
      <c r="AO61" s="58">
        <f t="shared" ref="AO61:AP61" si="31">AK61+AM61</f>
        <v>0</v>
      </c>
      <c r="AP61" s="58">
        <f t="shared" si="31"/>
        <v>0</v>
      </c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 t="s">
        <v>0</v>
      </c>
    </row>
    <row r="62" spans="1:187" ht="15.75" customHeight="1" x14ac:dyDescent="0.25">
      <c r="A62" s="56"/>
      <c r="B62" s="57" t="s">
        <v>23</v>
      </c>
      <c r="C62" s="13"/>
      <c r="D62" s="13"/>
      <c r="E62" s="13"/>
      <c r="F62" s="13"/>
      <c r="G62" s="13"/>
      <c r="H62" s="13"/>
      <c r="I62" s="13"/>
      <c r="J62" s="13"/>
      <c r="K62" s="14">
        <f t="shared" si="0"/>
        <v>0</v>
      </c>
      <c r="L62" s="14">
        <f t="shared" si="0"/>
        <v>0</v>
      </c>
      <c r="M62" s="13"/>
      <c r="N62" s="13"/>
      <c r="O62" s="13"/>
      <c r="P62" s="13"/>
      <c r="Q62" s="13"/>
      <c r="R62" s="13"/>
      <c r="S62" s="15"/>
      <c r="T62" s="13"/>
      <c r="U62" s="13"/>
      <c r="V62" s="13"/>
      <c r="W62" s="14">
        <f t="shared" si="1"/>
        <v>0</v>
      </c>
      <c r="X62" s="14">
        <f t="shared" si="1"/>
        <v>0</v>
      </c>
      <c r="Y62" s="13"/>
      <c r="Z62" s="13"/>
      <c r="AA62" s="13"/>
      <c r="AB62" s="13"/>
      <c r="AC62" s="13"/>
      <c r="AD62" s="13"/>
      <c r="AE62" s="16">
        <f t="shared" si="2"/>
        <v>0</v>
      </c>
      <c r="AF62" s="16">
        <f t="shared" si="2"/>
        <v>0</v>
      </c>
      <c r="AG62" s="38">
        <f t="shared" si="3"/>
        <v>0</v>
      </c>
      <c r="AH62" s="38">
        <f t="shared" si="3"/>
        <v>0</v>
      </c>
      <c r="AI62" s="17"/>
      <c r="AJ62" s="18"/>
      <c r="AK62" s="49"/>
      <c r="AL62" s="49"/>
      <c r="AM62" s="49"/>
      <c r="AN62" s="49"/>
      <c r="AO62" s="58"/>
      <c r="AP62" s="58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</row>
    <row r="63" spans="1:187" ht="15.75" customHeight="1" x14ac:dyDescent="0.25">
      <c r="A63" s="56" t="s">
        <v>55</v>
      </c>
      <c r="B63" s="57" t="s">
        <v>22</v>
      </c>
      <c r="C63" s="13">
        <v>2</v>
      </c>
      <c r="D63" s="13">
        <v>48</v>
      </c>
      <c r="E63" s="13">
        <v>2</v>
      </c>
      <c r="F63" s="13">
        <v>40</v>
      </c>
      <c r="G63" s="13">
        <v>2</v>
      </c>
      <c r="H63" s="13">
        <v>37</v>
      </c>
      <c r="I63" s="13">
        <v>2</v>
      </c>
      <c r="J63" s="13">
        <v>38</v>
      </c>
      <c r="K63" s="14">
        <f t="shared" si="0"/>
        <v>8</v>
      </c>
      <c r="L63" s="14">
        <f t="shared" si="0"/>
        <v>163</v>
      </c>
      <c r="M63" s="13">
        <v>2</v>
      </c>
      <c r="N63" s="13">
        <v>42</v>
      </c>
      <c r="O63" s="13">
        <v>1</v>
      </c>
      <c r="P63" s="13">
        <v>23</v>
      </c>
      <c r="Q63" s="13">
        <v>1</v>
      </c>
      <c r="R63" s="13">
        <v>17</v>
      </c>
      <c r="S63" s="13">
        <v>2</v>
      </c>
      <c r="T63" s="13">
        <v>37</v>
      </c>
      <c r="U63" s="13">
        <v>1</v>
      </c>
      <c r="V63" s="13">
        <v>23</v>
      </c>
      <c r="W63" s="14">
        <f t="shared" si="1"/>
        <v>7</v>
      </c>
      <c r="X63" s="14">
        <f t="shared" si="1"/>
        <v>142</v>
      </c>
      <c r="Y63" s="13">
        <v>0</v>
      </c>
      <c r="Z63" s="13">
        <v>0</v>
      </c>
      <c r="AA63" s="13">
        <v>0</v>
      </c>
      <c r="AB63" s="13">
        <v>0</v>
      </c>
      <c r="AC63" s="13"/>
      <c r="AD63" s="13"/>
      <c r="AE63" s="16">
        <f t="shared" si="2"/>
        <v>0</v>
      </c>
      <c r="AF63" s="16">
        <f t="shared" si="2"/>
        <v>0</v>
      </c>
      <c r="AG63" s="38">
        <f t="shared" si="3"/>
        <v>15</v>
      </c>
      <c r="AH63" s="38">
        <f t="shared" si="3"/>
        <v>305</v>
      </c>
      <c r="AI63" s="17"/>
      <c r="AJ63" s="18">
        <f t="shared" si="4"/>
        <v>20.333333333333332</v>
      </c>
      <c r="AK63" s="49">
        <v>0</v>
      </c>
      <c r="AL63" s="49"/>
      <c r="AM63" s="49">
        <v>0</v>
      </c>
      <c r="AN63" s="49">
        <v>0</v>
      </c>
      <c r="AO63" s="58">
        <f t="shared" ref="AO63:AP63" si="32">AK63+AM63</f>
        <v>0</v>
      </c>
      <c r="AP63" s="58">
        <f t="shared" si="32"/>
        <v>0</v>
      </c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</row>
    <row r="64" spans="1:187" ht="15.75" customHeight="1" x14ac:dyDescent="0.25">
      <c r="A64" s="56"/>
      <c r="B64" s="57" t="s">
        <v>23</v>
      </c>
      <c r="C64" s="13"/>
      <c r="D64" s="13"/>
      <c r="E64" s="13"/>
      <c r="F64" s="13"/>
      <c r="G64" s="13"/>
      <c r="H64" s="13"/>
      <c r="I64" s="13"/>
      <c r="J64" s="13"/>
      <c r="K64" s="14">
        <f t="shared" si="0"/>
        <v>0</v>
      </c>
      <c r="L64" s="14">
        <f t="shared" si="0"/>
        <v>0</v>
      </c>
      <c r="M64" s="13"/>
      <c r="N64" s="13"/>
      <c r="O64" s="13"/>
      <c r="P64" s="13"/>
      <c r="Q64" s="13"/>
      <c r="R64" s="13"/>
      <c r="S64" s="15"/>
      <c r="T64" s="13"/>
      <c r="U64" s="13"/>
      <c r="V64" s="13"/>
      <c r="W64" s="14">
        <f t="shared" si="1"/>
        <v>0</v>
      </c>
      <c r="X64" s="14">
        <f t="shared" si="1"/>
        <v>0</v>
      </c>
      <c r="Y64" s="13"/>
      <c r="Z64" s="13"/>
      <c r="AA64" s="13"/>
      <c r="AB64" s="13"/>
      <c r="AC64" s="13"/>
      <c r="AD64" s="13"/>
      <c r="AE64" s="16">
        <f t="shared" si="2"/>
        <v>0</v>
      </c>
      <c r="AF64" s="16">
        <f t="shared" si="2"/>
        <v>0</v>
      </c>
      <c r="AG64" s="38">
        <f t="shared" si="3"/>
        <v>0</v>
      </c>
      <c r="AH64" s="38">
        <f t="shared" si="3"/>
        <v>0</v>
      </c>
      <c r="AI64" s="17"/>
      <c r="AJ64" s="18"/>
      <c r="AK64" s="49"/>
      <c r="AL64" s="49"/>
      <c r="AM64" s="49"/>
      <c r="AN64" s="49"/>
      <c r="AO64" s="58"/>
      <c r="AP64" s="58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</row>
    <row r="65" spans="1:187" ht="15.75" customHeight="1" x14ac:dyDescent="0.25">
      <c r="A65" s="56" t="s">
        <v>56</v>
      </c>
      <c r="B65" s="57" t="s">
        <v>22</v>
      </c>
      <c r="C65" s="13">
        <v>3</v>
      </c>
      <c r="D65" s="13">
        <v>70</v>
      </c>
      <c r="E65" s="13">
        <v>3</v>
      </c>
      <c r="F65" s="13">
        <v>80</v>
      </c>
      <c r="G65" s="13">
        <v>3</v>
      </c>
      <c r="H65" s="13">
        <v>75</v>
      </c>
      <c r="I65" s="13">
        <v>3</v>
      </c>
      <c r="J65" s="13">
        <v>76</v>
      </c>
      <c r="K65" s="14">
        <f t="shared" si="0"/>
        <v>12</v>
      </c>
      <c r="L65" s="14">
        <f t="shared" si="0"/>
        <v>301</v>
      </c>
      <c r="M65" s="13">
        <v>2</v>
      </c>
      <c r="N65" s="13">
        <v>55</v>
      </c>
      <c r="O65" s="13">
        <v>2</v>
      </c>
      <c r="P65" s="13">
        <v>53</v>
      </c>
      <c r="Q65" s="13">
        <v>2</v>
      </c>
      <c r="R65" s="13">
        <v>50</v>
      </c>
      <c r="S65" s="13">
        <v>3</v>
      </c>
      <c r="T65" s="13">
        <v>68</v>
      </c>
      <c r="U65" s="13">
        <v>2</v>
      </c>
      <c r="V65" s="13">
        <v>56</v>
      </c>
      <c r="W65" s="14">
        <f t="shared" si="1"/>
        <v>11</v>
      </c>
      <c r="X65" s="14">
        <f t="shared" si="1"/>
        <v>282</v>
      </c>
      <c r="Y65" s="13">
        <v>1</v>
      </c>
      <c r="Z65" s="13">
        <v>25</v>
      </c>
      <c r="AA65" s="13">
        <v>1</v>
      </c>
      <c r="AB65" s="13">
        <v>17</v>
      </c>
      <c r="AC65" s="13"/>
      <c r="AD65" s="13"/>
      <c r="AE65" s="16">
        <f t="shared" si="2"/>
        <v>2</v>
      </c>
      <c r="AF65" s="16">
        <f t="shared" si="2"/>
        <v>42</v>
      </c>
      <c r="AG65" s="38">
        <f t="shared" si="3"/>
        <v>25</v>
      </c>
      <c r="AH65" s="38">
        <f t="shared" si="3"/>
        <v>625</v>
      </c>
      <c r="AI65" s="17"/>
      <c r="AJ65" s="18">
        <f t="shared" si="4"/>
        <v>25</v>
      </c>
      <c r="AK65" s="49">
        <v>0</v>
      </c>
      <c r="AL65" s="49"/>
      <c r="AM65" s="49">
        <v>0</v>
      </c>
      <c r="AN65" s="49">
        <v>0</v>
      </c>
      <c r="AO65" s="58">
        <f t="shared" ref="AO65:AP65" si="33">AK65+AM65</f>
        <v>0</v>
      </c>
      <c r="AP65" s="58">
        <f t="shared" si="33"/>
        <v>0</v>
      </c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</row>
    <row r="66" spans="1:187" ht="15.75" customHeight="1" x14ac:dyDescent="0.25">
      <c r="A66" s="56"/>
      <c r="B66" s="57" t="s">
        <v>23</v>
      </c>
      <c r="C66" s="13"/>
      <c r="D66" s="13"/>
      <c r="E66" s="15"/>
      <c r="F66" s="13"/>
      <c r="G66" s="13"/>
      <c r="H66" s="13"/>
      <c r="I66" s="13"/>
      <c r="J66" s="13"/>
      <c r="K66" s="14">
        <f t="shared" si="0"/>
        <v>0</v>
      </c>
      <c r="L66" s="14">
        <f t="shared" si="0"/>
        <v>0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4">
        <f t="shared" si="1"/>
        <v>0</v>
      </c>
      <c r="X66" s="14">
        <f t="shared" si="1"/>
        <v>0</v>
      </c>
      <c r="Y66" s="13"/>
      <c r="Z66" s="13"/>
      <c r="AA66" s="13"/>
      <c r="AB66" s="13"/>
      <c r="AC66" s="13"/>
      <c r="AD66" s="13"/>
      <c r="AE66" s="16">
        <f t="shared" si="2"/>
        <v>0</v>
      </c>
      <c r="AF66" s="16">
        <f t="shared" si="2"/>
        <v>0</v>
      </c>
      <c r="AG66" s="38">
        <f t="shared" si="3"/>
        <v>0</v>
      </c>
      <c r="AH66" s="38">
        <f t="shared" si="3"/>
        <v>0</v>
      </c>
      <c r="AI66" s="17"/>
      <c r="AJ66" s="18"/>
      <c r="AK66" s="49"/>
      <c r="AL66" s="50"/>
      <c r="AM66" s="49"/>
      <c r="AN66" s="49"/>
      <c r="AO66" s="58"/>
      <c r="AP66" s="58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</row>
    <row r="67" spans="1:187" ht="15.75" customHeight="1" x14ac:dyDescent="0.25">
      <c r="A67" s="56" t="s">
        <v>57</v>
      </c>
      <c r="B67" s="57" t="s">
        <v>22</v>
      </c>
      <c r="C67" s="13">
        <v>0</v>
      </c>
      <c r="D67" s="13">
        <v>0</v>
      </c>
      <c r="E67" s="15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4">
        <f t="shared" si="0"/>
        <v>0</v>
      </c>
      <c r="L67" s="14">
        <f t="shared" si="0"/>
        <v>0</v>
      </c>
      <c r="M67" s="13">
        <v>0</v>
      </c>
      <c r="N67" s="13">
        <v>0</v>
      </c>
      <c r="O67" s="13">
        <v>1</v>
      </c>
      <c r="P67" s="13">
        <v>1</v>
      </c>
      <c r="Q67" s="13">
        <v>0</v>
      </c>
      <c r="R67" s="13">
        <v>0</v>
      </c>
      <c r="S67" s="13">
        <v>1</v>
      </c>
      <c r="T67" s="13">
        <v>2</v>
      </c>
      <c r="U67" s="13">
        <v>3</v>
      </c>
      <c r="V67" s="13">
        <v>41</v>
      </c>
      <c r="W67" s="14">
        <f t="shared" si="1"/>
        <v>5</v>
      </c>
      <c r="X67" s="14">
        <f t="shared" si="1"/>
        <v>44</v>
      </c>
      <c r="Y67" s="13">
        <v>1</v>
      </c>
      <c r="Z67" s="13">
        <v>12</v>
      </c>
      <c r="AA67" s="13">
        <v>1</v>
      </c>
      <c r="AB67" s="13">
        <v>14</v>
      </c>
      <c r="AC67" s="13">
        <v>1</v>
      </c>
      <c r="AD67" s="13">
        <v>13</v>
      </c>
      <c r="AE67" s="16">
        <f t="shared" si="2"/>
        <v>3</v>
      </c>
      <c r="AF67" s="16">
        <f t="shared" si="2"/>
        <v>39</v>
      </c>
      <c r="AG67" s="38">
        <f t="shared" si="3"/>
        <v>8</v>
      </c>
      <c r="AH67" s="38">
        <f t="shared" si="3"/>
        <v>83</v>
      </c>
      <c r="AI67" s="17"/>
      <c r="AJ67" s="18">
        <f t="shared" si="4"/>
        <v>10.375</v>
      </c>
      <c r="AK67" s="49">
        <v>0</v>
      </c>
      <c r="AL67" s="49"/>
      <c r="AM67" s="49">
        <v>0</v>
      </c>
      <c r="AN67" s="49">
        <v>0</v>
      </c>
      <c r="AO67" s="58">
        <f t="shared" ref="AO67:AP67" si="34">AK67+AM67</f>
        <v>0</v>
      </c>
      <c r="AP67" s="58">
        <f t="shared" si="34"/>
        <v>0</v>
      </c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</row>
    <row r="68" spans="1:187" ht="15.75" customHeight="1" x14ac:dyDescent="0.25">
      <c r="A68" s="56"/>
      <c r="B68" s="57"/>
      <c r="C68" s="13"/>
      <c r="D68" s="13"/>
      <c r="E68" s="15"/>
      <c r="F68" s="13"/>
      <c r="G68" s="13"/>
      <c r="H68" s="13"/>
      <c r="I68" s="13"/>
      <c r="J68" s="13"/>
      <c r="K68" s="14"/>
      <c r="L68" s="14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4"/>
      <c r="X68" s="16"/>
      <c r="Y68" s="13"/>
      <c r="Z68" s="13"/>
      <c r="AA68" s="13"/>
      <c r="AB68" s="13"/>
      <c r="AC68" s="13"/>
      <c r="AD68" s="13"/>
      <c r="AE68" s="16"/>
      <c r="AF68" s="16"/>
      <c r="AG68" s="38"/>
      <c r="AH68" s="38"/>
      <c r="AI68" s="17"/>
      <c r="AJ68" s="18"/>
      <c r="AK68" s="49"/>
      <c r="AL68" s="51"/>
      <c r="AM68" s="11"/>
      <c r="AN68" s="11"/>
      <c r="AO68" s="58"/>
      <c r="AP68" s="58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</row>
    <row r="69" spans="1:187" ht="15.75" customHeight="1" x14ac:dyDescent="0.25">
      <c r="A69" s="56" t="s">
        <v>58</v>
      </c>
      <c r="B69" s="56" t="s">
        <v>22</v>
      </c>
      <c r="C69" s="20">
        <f>C65+C63+C61+C59+C57+C55+C53+C51+C49+C47+C45+C41+C39+C37+C35+C33+C31+C29+C27+C25+C23+C21+C17+C15+C13+C11+C9+C7+C19+C43+C67</f>
        <v>83</v>
      </c>
      <c r="D69" s="20">
        <f t="shared" ref="D69:AH70" si="35">D65+D63+D61+D59+D57+D55+D53+D51+D49+D47+D45+D41+D39+D37+D35+D33+D31+D29+D27+D25+D23+D21+D17+D15+D13+D11+D9+D7+D19+D43+D67</f>
        <v>2198</v>
      </c>
      <c r="E69" s="20">
        <f t="shared" si="35"/>
        <v>84</v>
      </c>
      <c r="F69" s="20">
        <f t="shared" si="35"/>
        <v>2129</v>
      </c>
      <c r="G69" s="20">
        <f t="shared" si="35"/>
        <v>79</v>
      </c>
      <c r="H69" s="20">
        <f t="shared" si="35"/>
        <v>1949</v>
      </c>
      <c r="I69" s="20">
        <f t="shared" si="35"/>
        <v>79</v>
      </c>
      <c r="J69" s="20">
        <f t="shared" si="35"/>
        <v>1905</v>
      </c>
      <c r="K69" s="20">
        <f t="shared" si="35"/>
        <v>325</v>
      </c>
      <c r="L69" s="20">
        <f t="shared" si="35"/>
        <v>8181</v>
      </c>
      <c r="M69" s="20">
        <f t="shared" si="35"/>
        <v>72</v>
      </c>
      <c r="N69" s="20">
        <f t="shared" si="35"/>
        <v>1754</v>
      </c>
      <c r="O69" s="20">
        <f t="shared" si="35"/>
        <v>71</v>
      </c>
      <c r="P69" s="20">
        <f t="shared" si="35"/>
        <v>1635</v>
      </c>
      <c r="Q69" s="20">
        <f t="shared" si="35"/>
        <v>70</v>
      </c>
      <c r="R69" s="20">
        <f t="shared" si="35"/>
        <v>1709</v>
      </c>
      <c r="S69" s="20">
        <f t="shared" si="35"/>
        <v>76</v>
      </c>
      <c r="T69" s="20">
        <f t="shared" si="35"/>
        <v>1741</v>
      </c>
      <c r="U69" s="20">
        <f t="shared" si="35"/>
        <v>72</v>
      </c>
      <c r="V69" s="20">
        <f t="shared" si="35"/>
        <v>1611</v>
      </c>
      <c r="W69" s="20">
        <f t="shared" si="35"/>
        <v>361</v>
      </c>
      <c r="X69" s="20">
        <f t="shared" si="35"/>
        <v>8450</v>
      </c>
      <c r="Y69" s="20">
        <f t="shared" si="35"/>
        <v>30</v>
      </c>
      <c r="Z69" s="20">
        <f t="shared" si="35"/>
        <v>740</v>
      </c>
      <c r="AA69" s="20">
        <f t="shared" si="35"/>
        <v>29</v>
      </c>
      <c r="AB69" s="20">
        <f t="shared" si="35"/>
        <v>637</v>
      </c>
      <c r="AC69" s="20">
        <f t="shared" si="35"/>
        <v>1</v>
      </c>
      <c r="AD69" s="20">
        <f t="shared" si="35"/>
        <v>13</v>
      </c>
      <c r="AE69" s="20">
        <f t="shared" si="35"/>
        <v>60</v>
      </c>
      <c r="AF69" s="20">
        <f t="shared" si="35"/>
        <v>1390</v>
      </c>
      <c r="AG69" s="38">
        <f t="shared" si="35"/>
        <v>746</v>
      </c>
      <c r="AH69" s="38">
        <f t="shared" si="35"/>
        <v>18021</v>
      </c>
      <c r="AI69" s="17"/>
      <c r="AJ69" s="18">
        <f>AH69/AG69</f>
        <v>24.156836461126005</v>
      </c>
      <c r="AK69" s="52">
        <f t="shared" ref="AK69:AP69" si="36">SUM(AK7:AK68)</f>
        <v>94</v>
      </c>
      <c r="AL69" s="52">
        <f t="shared" si="36"/>
        <v>2311</v>
      </c>
      <c r="AM69" s="52">
        <f t="shared" si="36"/>
        <v>27</v>
      </c>
      <c r="AN69" s="52">
        <f t="shared" si="36"/>
        <v>473</v>
      </c>
      <c r="AO69" s="52">
        <f t="shared" si="36"/>
        <v>121</v>
      </c>
      <c r="AP69" s="52">
        <f t="shared" si="36"/>
        <v>2784</v>
      </c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</row>
    <row r="70" spans="1:187" ht="15.75" customHeight="1" x14ac:dyDescent="0.25">
      <c r="A70" s="56"/>
      <c r="B70" s="56" t="s">
        <v>23</v>
      </c>
      <c r="C70" s="20">
        <f>C66+C64+C62+C60+C58+C56+C54+C52+C50+C48+C46+C42+C40+C38+C36+C34+C32+C30+C28+C26+C24+C22+C18+C16+C14+C12+C10+C8+C20+C44+C68</f>
        <v>3</v>
      </c>
      <c r="D70" s="20">
        <f t="shared" si="35"/>
        <v>5</v>
      </c>
      <c r="E70" s="20">
        <f t="shared" si="35"/>
        <v>4</v>
      </c>
      <c r="F70" s="20">
        <f t="shared" si="35"/>
        <v>41</v>
      </c>
      <c r="G70" s="20">
        <f t="shared" si="35"/>
        <v>6</v>
      </c>
      <c r="H70" s="20">
        <f t="shared" si="35"/>
        <v>62</v>
      </c>
      <c r="I70" s="20">
        <f t="shared" si="35"/>
        <v>9</v>
      </c>
      <c r="J70" s="20">
        <f t="shared" si="35"/>
        <v>79</v>
      </c>
      <c r="K70" s="20">
        <f t="shared" si="35"/>
        <v>22</v>
      </c>
      <c r="L70" s="20">
        <f t="shared" si="35"/>
        <v>187</v>
      </c>
      <c r="M70" s="20">
        <f t="shared" si="35"/>
        <v>8</v>
      </c>
      <c r="N70" s="20">
        <f t="shared" si="35"/>
        <v>88</v>
      </c>
      <c r="O70" s="20">
        <f t="shared" si="35"/>
        <v>7</v>
      </c>
      <c r="P70" s="20">
        <f t="shared" si="35"/>
        <v>80</v>
      </c>
      <c r="Q70" s="20">
        <f t="shared" si="35"/>
        <v>9</v>
      </c>
      <c r="R70" s="20">
        <f t="shared" si="35"/>
        <v>96</v>
      </c>
      <c r="S70" s="20">
        <f t="shared" si="35"/>
        <v>7</v>
      </c>
      <c r="T70" s="20">
        <f t="shared" si="35"/>
        <v>78</v>
      </c>
      <c r="U70" s="20">
        <f t="shared" si="35"/>
        <v>8</v>
      </c>
      <c r="V70" s="20">
        <f t="shared" si="35"/>
        <v>79</v>
      </c>
      <c r="W70" s="20">
        <f t="shared" si="35"/>
        <v>39</v>
      </c>
      <c r="X70" s="20">
        <f t="shared" si="35"/>
        <v>421</v>
      </c>
      <c r="Y70" s="20">
        <f t="shared" si="35"/>
        <v>0</v>
      </c>
      <c r="Z70" s="20">
        <f t="shared" si="35"/>
        <v>0</v>
      </c>
      <c r="AA70" s="20">
        <f t="shared" si="35"/>
        <v>0</v>
      </c>
      <c r="AB70" s="20">
        <f t="shared" si="35"/>
        <v>0</v>
      </c>
      <c r="AC70" s="20">
        <f t="shared" si="35"/>
        <v>0</v>
      </c>
      <c r="AD70" s="20">
        <f t="shared" si="35"/>
        <v>0</v>
      </c>
      <c r="AE70" s="20">
        <f t="shared" si="35"/>
        <v>0</v>
      </c>
      <c r="AF70" s="20">
        <f t="shared" si="35"/>
        <v>0</v>
      </c>
      <c r="AG70" s="38">
        <f t="shared" si="35"/>
        <v>61</v>
      </c>
      <c r="AH70" s="38">
        <f t="shared" si="35"/>
        <v>608</v>
      </c>
      <c r="AI70" s="17"/>
      <c r="AJ70" s="18">
        <f>AH70/AG70</f>
        <v>9.9672131147540988</v>
      </c>
      <c r="AK70" s="51"/>
      <c r="AL70" s="51"/>
      <c r="AM70" s="11"/>
      <c r="AN70" s="11"/>
      <c r="AO70" s="53"/>
      <c r="AP70" s="5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</row>
    <row r="71" spans="1:187" ht="15.75" customHeight="1" x14ac:dyDescent="0.25">
      <c r="A71" s="73" t="s">
        <v>59</v>
      </c>
      <c r="B71" s="74"/>
      <c r="C71" s="20">
        <f>C69+C70</f>
        <v>86</v>
      </c>
      <c r="D71" s="20">
        <f t="shared" ref="D71:AH71" si="37">D69+D70</f>
        <v>2203</v>
      </c>
      <c r="E71" s="20">
        <f t="shared" si="37"/>
        <v>88</v>
      </c>
      <c r="F71" s="20">
        <f t="shared" si="37"/>
        <v>2170</v>
      </c>
      <c r="G71" s="20">
        <f t="shared" si="37"/>
        <v>85</v>
      </c>
      <c r="H71" s="20">
        <f t="shared" si="37"/>
        <v>2011</v>
      </c>
      <c r="I71" s="20">
        <f t="shared" si="37"/>
        <v>88</v>
      </c>
      <c r="J71" s="20">
        <f t="shared" si="37"/>
        <v>1984</v>
      </c>
      <c r="K71" s="20">
        <f t="shared" si="37"/>
        <v>347</v>
      </c>
      <c r="L71" s="20">
        <f t="shared" si="37"/>
        <v>8368</v>
      </c>
      <c r="M71" s="20">
        <f t="shared" si="37"/>
        <v>80</v>
      </c>
      <c r="N71" s="20">
        <f t="shared" si="37"/>
        <v>1842</v>
      </c>
      <c r="O71" s="20">
        <f t="shared" si="37"/>
        <v>78</v>
      </c>
      <c r="P71" s="20">
        <f t="shared" si="37"/>
        <v>1715</v>
      </c>
      <c r="Q71" s="20">
        <f t="shared" si="37"/>
        <v>79</v>
      </c>
      <c r="R71" s="20">
        <f t="shared" si="37"/>
        <v>1805</v>
      </c>
      <c r="S71" s="20">
        <f t="shared" si="37"/>
        <v>83</v>
      </c>
      <c r="T71" s="20">
        <f t="shared" si="37"/>
        <v>1819</v>
      </c>
      <c r="U71" s="20">
        <f t="shared" si="37"/>
        <v>80</v>
      </c>
      <c r="V71" s="20">
        <f t="shared" si="37"/>
        <v>1690</v>
      </c>
      <c r="W71" s="20">
        <f t="shared" si="37"/>
        <v>400</v>
      </c>
      <c r="X71" s="20">
        <f t="shared" si="37"/>
        <v>8871</v>
      </c>
      <c r="Y71" s="20">
        <f t="shared" si="37"/>
        <v>30</v>
      </c>
      <c r="Z71" s="20">
        <f t="shared" si="37"/>
        <v>740</v>
      </c>
      <c r="AA71" s="20">
        <f t="shared" si="37"/>
        <v>29</v>
      </c>
      <c r="AB71" s="20">
        <f t="shared" si="37"/>
        <v>637</v>
      </c>
      <c r="AC71" s="20">
        <f t="shared" si="37"/>
        <v>1</v>
      </c>
      <c r="AD71" s="20">
        <f t="shared" si="37"/>
        <v>13</v>
      </c>
      <c r="AE71" s="20">
        <f t="shared" si="37"/>
        <v>60</v>
      </c>
      <c r="AF71" s="20">
        <f t="shared" si="37"/>
        <v>1390</v>
      </c>
      <c r="AG71" s="38">
        <f t="shared" si="37"/>
        <v>807</v>
      </c>
      <c r="AH71" s="38">
        <f t="shared" si="37"/>
        <v>18629</v>
      </c>
      <c r="AI71" s="17"/>
      <c r="AJ71" s="18">
        <f t="shared" si="4"/>
        <v>23.084262701363073</v>
      </c>
      <c r="AK71" s="51"/>
      <c r="AL71" s="51"/>
      <c r="AM71" s="54"/>
      <c r="AN71" s="54"/>
      <c r="AO71" s="55"/>
      <c r="AP71" s="55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</row>
    <row r="72" spans="1:187" ht="15.75" customHeight="1" x14ac:dyDescent="0.25">
      <c r="A72" s="73" t="s">
        <v>60</v>
      </c>
      <c r="B72" s="74"/>
      <c r="C72" s="13"/>
      <c r="D72" s="21">
        <f>D69/C69</f>
        <v>26.481927710843372</v>
      </c>
      <c r="E72" s="13"/>
      <c r="F72" s="21">
        <f t="shared" ref="F72" si="38">F69/E69</f>
        <v>25.345238095238095</v>
      </c>
      <c r="G72" s="13"/>
      <c r="H72" s="21">
        <f t="shared" ref="H72" si="39">H69/G69</f>
        <v>24.670886075949365</v>
      </c>
      <c r="I72" s="13"/>
      <c r="J72" s="21">
        <f t="shared" ref="J72" si="40">J69/I69</f>
        <v>24.11392405063291</v>
      </c>
      <c r="K72" s="13"/>
      <c r="L72" s="21">
        <f t="shared" ref="L72" si="41">L69/K69</f>
        <v>25.172307692307694</v>
      </c>
      <c r="M72" s="13"/>
      <c r="N72" s="21">
        <f t="shared" ref="N72" si="42">N69/M69</f>
        <v>24.361111111111111</v>
      </c>
      <c r="O72" s="13"/>
      <c r="P72" s="21">
        <f t="shared" ref="P72" si="43">P69/O69</f>
        <v>23.028169014084508</v>
      </c>
      <c r="Q72" s="13"/>
      <c r="R72" s="21">
        <f t="shared" ref="R72" si="44">R69/Q69</f>
        <v>24.414285714285715</v>
      </c>
      <c r="S72" s="13"/>
      <c r="T72" s="21">
        <f t="shared" ref="T72" si="45">T69/S69</f>
        <v>22.907894736842106</v>
      </c>
      <c r="U72" s="13"/>
      <c r="V72" s="21">
        <f t="shared" ref="V72" si="46">V69/U69</f>
        <v>22.375</v>
      </c>
      <c r="W72" s="13"/>
      <c r="X72" s="21">
        <f t="shared" ref="X72" si="47">X69/W69</f>
        <v>23.407202216066484</v>
      </c>
      <c r="Y72" s="13"/>
      <c r="Z72" s="21">
        <f t="shared" ref="Z72" si="48">Z69/Y69</f>
        <v>24.666666666666668</v>
      </c>
      <c r="AA72" s="13"/>
      <c r="AB72" s="21">
        <f t="shared" ref="AB72" si="49">AB69/AA69</f>
        <v>21.96551724137931</v>
      </c>
      <c r="AC72" s="13"/>
      <c r="AD72" s="21">
        <f t="shared" ref="AD72" si="50">AD69/AC69</f>
        <v>13</v>
      </c>
      <c r="AE72" s="13"/>
      <c r="AF72" s="21">
        <f t="shared" ref="AF72" si="51">AF69/AE69</f>
        <v>23.166666666666668</v>
      </c>
      <c r="AG72" s="38"/>
      <c r="AH72" s="39">
        <f>AH69/AG69</f>
        <v>24.156836461126005</v>
      </c>
      <c r="AI72" s="17"/>
      <c r="AJ72" s="18"/>
      <c r="AK72" s="51"/>
      <c r="AL72" s="51"/>
      <c r="AM72" s="11"/>
      <c r="AN72" s="11"/>
      <c r="AO72" s="55"/>
      <c r="AP72" s="55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</row>
    <row r="73" spans="1:187" ht="15.75" customHeight="1" x14ac:dyDescent="0.25">
      <c r="A73" s="22"/>
      <c r="B73" s="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45"/>
      <c r="AL73" s="45"/>
      <c r="AM73" s="45"/>
      <c r="AN73" s="45"/>
      <c r="AO73" s="44"/>
      <c r="AP73" s="44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</row>
    <row r="74" spans="1:187" ht="15.75" customHeight="1" x14ac:dyDescent="0.25">
      <c r="A74" s="22"/>
      <c r="B74" s="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4"/>
      <c r="AH74" s="23"/>
      <c r="AI74" s="1"/>
      <c r="AJ74" s="23"/>
      <c r="AK74" s="43"/>
      <c r="AL74" s="43"/>
      <c r="AM74" s="43"/>
      <c r="AN74" s="43"/>
      <c r="AO74" s="46"/>
      <c r="AP74" s="46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</row>
    <row r="75" spans="1:187" ht="15.75" customHeight="1" x14ac:dyDescent="0.25">
      <c r="A75" s="22"/>
      <c r="B75" s="1"/>
      <c r="C75" s="25"/>
      <c r="D75" s="25"/>
      <c r="E75" s="25"/>
      <c r="F75" s="25"/>
      <c r="G75" s="25"/>
      <c r="H75" s="25"/>
      <c r="I75" s="25"/>
      <c r="J75" s="25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4"/>
      <c r="AH75" s="24"/>
      <c r="AI75" s="1"/>
      <c r="AJ75" s="1"/>
      <c r="AK75" s="43"/>
      <c r="AL75" s="43"/>
      <c r="AM75" s="43"/>
      <c r="AN75" s="43"/>
      <c r="AO75" s="44"/>
      <c r="AP75" s="44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</row>
    <row r="76" spans="1:187" ht="15.75" customHeight="1" x14ac:dyDescent="0.25">
      <c r="A76" s="22"/>
      <c r="B76" s="1"/>
      <c r="C76" s="25"/>
      <c r="D76" s="25"/>
      <c r="E76" s="25"/>
      <c r="F76" s="25"/>
      <c r="G76" s="25"/>
      <c r="H76" s="25"/>
      <c r="I76" s="25"/>
      <c r="J76" s="25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4"/>
      <c r="AH76" s="24"/>
      <c r="AI76" s="1"/>
      <c r="AJ76" s="1"/>
      <c r="AK76" s="43"/>
      <c r="AL76" s="43"/>
      <c r="AM76" s="43"/>
      <c r="AN76" s="43"/>
      <c r="AO76" s="44"/>
      <c r="AP76" s="44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</row>
    <row r="77" spans="1:187" ht="15.75" customHeight="1" x14ac:dyDescent="0.3">
      <c r="A77" s="26"/>
      <c r="B77" s="26"/>
      <c r="C77" s="26"/>
      <c r="D77" s="26"/>
      <c r="E77" s="27"/>
      <c r="F77" s="28"/>
      <c r="G77" s="26"/>
      <c r="H77" s="26"/>
      <c r="I77" s="26"/>
      <c r="J77" s="26"/>
      <c r="K77" s="1"/>
      <c r="L77" s="27"/>
      <c r="M77" s="1"/>
      <c r="N77" s="28"/>
      <c r="O77" s="28"/>
      <c r="P77" s="28"/>
      <c r="Q77" s="28"/>
      <c r="R77" s="28"/>
      <c r="S77" s="28"/>
      <c r="T77" s="28"/>
      <c r="U77" s="25"/>
      <c r="V77" s="25"/>
      <c r="W77" s="22"/>
      <c r="X77" s="22"/>
      <c r="Y77" s="25"/>
      <c r="Z77" s="29"/>
      <c r="AA77" s="75"/>
      <c r="AB77" s="63"/>
      <c r="AC77" s="63"/>
      <c r="AD77" s="25"/>
      <c r="AE77" s="22"/>
      <c r="AF77" s="22"/>
      <c r="AG77" s="24"/>
      <c r="AH77" s="24"/>
      <c r="AI77" s="1"/>
      <c r="AJ77" s="1"/>
      <c r="AK77" s="43"/>
      <c r="AL77" s="43"/>
      <c r="AM77" s="43"/>
      <c r="AN77" s="43"/>
      <c r="AO77" s="44"/>
      <c r="AP77" s="44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</row>
    <row r="78" spans="1:187" ht="15.75" customHeight="1" x14ac:dyDescent="0.25">
      <c r="A78" s="1"/>
      <c r="B78" s="1"/>
      <c r="C78" s="25"/>
      <c r="D78" s="25"/>
      <c r="E78" s="25"/>
      <c r="F78" s="25"/>
      <c r="G78" s="25"/>
      <c r="H78" s="25"/>
      <c r="I78" s="25"/>
      <c r="J78" s="25"/>
      <c r="K78" s="22"/>
      <c r="L78" s="22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2"/>
      <c r="X78" s="22"/>
      <c r="Y78" s="25"/>
      <c r="Z78" s="25"/>
      <c r="AA78" s="25"/>
      <c r="AB78" s="25"/>
      <c r="AC78" s="25"/>
      <c r="AD78" s="25"/>
      <c r="AE78" s="22"/>
      <c r="AF78" s="22"/>
      <c r="AG78" s="24"/>
      <c r="AH78" s="24"/>
      <c r="AI78" s="1"/>
      <c r="AJ78" s="1"/>
      <c r="AK78" s="43"/>
      <c r="AL78" s="43"/>
      <c r="AM78" s="43"/>
      <c r="AN78" s="43"/>
      <c r="AO78" s="44"/>
      <c r="AP78" s="44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</row>
    <row r="79" spans="1:187" ht="15.75" customHeight="1" x14ac:dyDescent="0.25">
      <c r="A79" s="1"/>
      <c r="B79" s="1"/>
      <c r="C79" s="25"/>
      <c r="D79" s="25"/>
      <c r="E79" s="25"/>
      <c r="F79" s="25"/>
      <c r="G79" s="25"/>
      <c r="H79" s="25"/>
      <c r="I79" s="25"/>
      <c r="J79" s="25"/>
      <c r="K79" s="22"/>
      <c r="L79" s="30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2"/>
      <c r="X79" s="22"/>
      <c r="Y79" s="25"/>
      <c r="Z79" s="25"/>
      <c r="AA79" s="25"/>
      <c r="AB79" s="25"/>
      <c r="AC79" s="25"/>
      <c r="AD79" s="25"/>
      <c r="AE79" s="22"/>
      <c r="AF79" s="22"/>
      <c r="AG79" s="24"/>
      <c r="AH79" s="24"/>
      <c r="AI79" s="1"/>
      <c r="AJ79" s="1"/>
      <c r="AK79" s="43"/>
      <c r="AL79" s="43"/>
      <c r="AM79" s="43"/>
      <c r="AN79" s="43"/>
      <c r="AO79" s="44"/>
      <c r="AP79" s="44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</row>
    <row r="80" spans="1:187" ht="15.75" customHeight="1" x14ac:dyDescent="0.25">
      <c r="A80" s="31"/>
      <c r="B80" s="1"/>
      <c r="C80" s="1"/>
      <c r="D80" s="1"/>
      <c r="E80" s="1"/>
      <c r="F80" s="1"/>
      <c r="G80" s="1"/>
      <c r="H80" s="1"/>
      <c r="I80" s="1"/>
      <c r="J80" s="1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32"/>
      <c r="X80" s="32"/>
      <c r="Y80" s="25"/>
      <c r="Z80" s="25"/>
      <c r="AA80" s="25"/>
      <c r="AB80" s="25"/>
      <c r="AC80" s="25"/>
      <c r="AD80" s="25"/>
      <c r="AE80" s="25"/>
      <c r="AF80" s="25"/>
      <c r="AG80" s="24"/>
      <c r="AH80" s="24"/>
      <c r="AI80" s="1"/>
      <c r="AJ80" s="1"/>
      <c r="AK80" s="43"/>
      <c r="AL80" s="43"/>
      <c r="AM80" s="43"/>
      <c r="AN80" s="43"/>
      <c r="AO80" s="44"/>
      <c r="AP80" s="44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</row>
    <row r="81" spans="1:18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32"/>
      <c r="X81" s="32"/>
      <c r="Y81" s="25"/>
      <c r="Z81" s="25"/>
      <c r="AA81" s="25"/>
      <c r="AB81" s="25"/>
      <c r="AC81" s="25"/>
      <c r="AD81" s="25"/>
      <c r="AE81" s="25"/>
      <c r="AF81" s="25"/>
      <c r="AG81" s="24"/>
      <c r="AH81" s="24"/>
      <c r="AI81" s="1"/>
      <c r="AJ81" s="1"/>
      <c r="AK81" s="43"/>
      <c r="AL81" s="43"/>
      <c r="AM81" s="43"/>
      <c r="AN81" s="43"/>
      <c r="AO81" s="44"/>
      <c r="AP81" s="44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</row>
    <row r="82" spans="1:187" ht="12.75" customHeight="1" x14ac:dyDescent="0.25">
      <c r="A82" s="33"/>
      <c r="B82" s="1"/>
      <c r="C82" s="25"/>
      <c r="D82" s="25"/>
      <c r="E82" s="25"/>
      <c r="F82" s="25"/>
      <c r="G82" s="25"/>
      <c r="H82" s="25"/>
      <c r="I82" s="25"/>
      <c r="J82" s="25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32"/>
      <c r="X82" s="32"/>
      <c r="Y82" s="25"/>
      <c r="Z82" s="25"/>
      <c r="AA82" s="25"/>
      <c r="AB82" s="25"/>
      <c r="AC82" s="25"/>
      <c r="AD82" s="25"/>
      <c r="AE82" s="25"/>
      <c r="AF82" s="25"/>
      <c r="AG82" s="24"/>
      <c r="AH82" s="24"/>
      <c r="AI82" s="1"/>
      <c r="AJ82" s="1"/>
      <c r="AK82" s="43"/>
      <c r="AL82" s="43"/>
      <c r="AM82" s="43"/>
      <c r="AN82" s="43"/>
      <c r="AO82" s="44"/>
      <c r="AP82" s="44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</row>
    <row r="83" spans="1:187" ht="12.75" customHeight="1" x14ac:dyDescent="0.25">
      <c r="A83" s="76"/>
      <c r="B83" s="1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34"/>
      <c r="AD83" s="34"/>
      <c r="AE83" s="76"/>
      <c r="AF83" s="76"/>
      <c r="AG83" s="81"/>
      <c r="AH83" s="72"/>
      <c r="AI83" s="1"/>
      <c r="AJ83" s="1"/>
      <c r="AK83" s="43"/>
      <c r="AL83" s="43"/>
      <c r="AM83" s="43"/>
      <c r="AN83" s="43"/>
      <c r="AO83" s="43"/>
      <c r="AP83" s="4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</row>
    <row r="84" spans="1:187" ht="12.75" customHeight="1" x14ac:dyDescent="0.25">
      <c r="A84" s="63"/>
      <c r="B84" s="1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35"/>
      <c r="AD84" s="35"/>
      <c r="AE84" s="63"/>
      <c r="AF84" s="63"/>
      <c r="AG84" s="63"/>
      <c r="AH84" s="63"/>
      <c r="AI84" s="1"/>
      <c r="AJ84" s="1"/>
      <c r="AK84" s="43"/>
      <c r="AL84" s="43"/>
      <c r="AM84" s="43"/>
      <c r="AN84" s="43"/>
      <c r="AO84" s="43"/>
      <c r="AP84" s="4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</row>
    <row r="85" spans="1:187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1"/>
      <c r="Z85" s="1"/>
      <c r="AA85" s="1"/>
      <c r="AB85" s="1"/>
      <c r="AC85" s="1"/>
      <c r="AD85" s="1"/>
      <c r="AE85" s="1"/>
      <c r="AF85" s="1"/>
      <c r="AG85" s="2"/>
      <c r="AH85" s="2"/>
      <c r="AI85" s="1"/>
      <c r="AJ85" s="1"/>
      <c r="AK85" s="43"/>
      <c r="AL85" s="43"/>
      <c r="AM85" s="43"/>
      <c r="AN85" s="43"/>
      <c r="AO85" s="43"/>
      <c r="AP85" s="4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</row>
    <row r="86" spans="1:187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43"/>
      <c r="AL86" s="43"/>
      <c r="AM86" s="43"/>
      <c r="AN86" s="43"/>
      <c r="AO86" s="43"/>
      <c r="AP86" s="4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</row>
    <row r="87" spans="1:187" ht="12.75" customHeight="1" x14ac:dyDescent="0.25">
      <c r="A87" s="3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43"/>
      <c r="AL87" s="43"/>
      <c r="AM87" s="43"/>
      <c r="AN87" s="43"/>
      <c r="AO87" s="43"/>
      <c r="AP87" s="4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</row>
    <row r="88" spans="1:187" ht="12.75" customHeight="1" x14ac:dyDescent="0.25">
      <c r="A88" s="3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43"/>
      <c r="AL88" s="43"/>
      <c r="AM88" s="43"/>
      <c r="AN88" s="43"/>
      <c r="AO88" s="43"/>
      <c r="AP88" s="4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</row>
    <row r="89" spans="1:187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43"/>
      <c r="AL89" s="43"/>
      <c r="AM89" s="43"/>
      <c r="AN89" s="43"/>
      <c r="AO89" s="43"/>
      <c r="AP89" s="4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</row>
    <row r="90" spans="1:187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43"/>
      <c r="AL90" s="43"/>
      <c r="AM90" s="43"/>
      <c r="AN90" s="43"/>
      <c r="AO90" s="43"/>
      <c r="AP90" s="4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</row>
    <row r="91" spans="1:187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43"/>
      <c r="AL91" s="43"/>
      <c r="AM91" s="43"/>
      <c r="AN91" s="43"/>
      <c r="AO91" s="43"/>
      <c r="AP91" s="4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</row>
    <row r="92" spans="1:187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43"/>
      <c r="AL92" s="43"/>
      <c r="AM92" s="43"/>
      <c r="AN92" s="43"/>
      <c r="AO92" s="43"/>
      <c r="AP92" s="4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</row>
    <row r="93" spans="1:187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43"/>
      <c r="AL93" s="43"/>
      <c r="AM93" s="43"/>
      <c r="AN93" s="43"/>
      <c r="AO93" s="43"/>
      <c r="AP93" s="4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</row>
    <row r="94" spans="1:187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43"/>
      <c r="AL94" s="43"/>
      <c r="AM94" s="43"/>
      <c r="AN94" s="43"/>
      <c r="AO94" s="43"/>
      <c r="AP94" s="4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</row>
    <row r="95" spans="1:187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43"/>
      <c r="AL95" s="43"/>
      <c r="AM95" s="43"/>
      <c r="AN95" s="43"/>
      <c r="AO95" s="43"/>
      <c r="AP95" s="4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</row>
    <row r="96" spans="1:187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43"/>
      <c r="AL96" s="43"/>
      <c r="AM96" s="43"/>
      <c r="AN96" s="43"/>
      <c r="AO96" s="43"/>
      <c r="AP96" s="4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</row>
    <row r="97" spans="1:187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43"/>
      <c r="AL97" s="43"/>
      <c r="AM97" s="43"/>
      <c r="AN97" s="43"/>
      <c r="AO97" s="43"/>
      <c r="AP97" s="4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</row>
    <row r="98" spans="1:187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43"/>
      <c r="AL98" s="43"/>
      <c r="AM98" s="43"/>
      <c r="AN98" s="43"/>
      <c r="AO98" s="43"/>
      <c r="AP98" s="4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</row>
    <row r="99" spans="1:187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43"/>
      <c r="AL99" s="43"/>
      <c r="AM99" s="43"/>
      <c r="AN99" s="43"/>
      <c r="AO99" s="43"/>
      <c r="AP99" s="4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</row>
    <row r="100" spans="1:187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43"/>
      <c r="AL100" s="43"/>
      <c r="AM100" s="43"/>
      <c r="AN100" s="43"/>
      <c r="AO100" s="43"/>
      <c r="AP100" s="4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</row>
    <row r="101" spans="1:187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43"/>
      <c r="AL101" s="43"/>
      <c r="AM101" s="43"/>
      <c r="AN101" s="43"/>
      <c r="AO101" s="43"/>
      <c r="AP101" s="4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</row>
    <row r="102" spans="1:187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43"/>
      <c r="AL102" s="43"/>
      <c r="AM102" s="43"/>
      <c r="AN102" s="43"/>
      <c r="AO102" s="43"/>
      <c r="AP102" s="4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</row>
    <row r="103" spans="1:187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43"/>
      <c r="AL103" s="43"/>
      <c r="AM103" s="43"/>
      <c r="AN103" s="43"/>
      <c r="AO103" s="43"/>
      <c r="AP103" s="4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</row>
    <row r="104" spans="1:187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43"/>
      <c r="AL104" s="43"/>
      <c r="AM104" s="43"/>
      <c r="AN104" s="43"/>
      <c r="AO104" s="43"/>
      <c r="AP104" s="4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</row>
    <row r="105" spans="1:187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43"/>
      <c r="AL105" s="43"/>
      <c r="AM105" s="43"/>
      <c r="AN105" s="43"/>
      <c r="AO105" s="43"/>
      <c r="AP105" s="4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</row>
    <row r="106" spans="1:187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43"/>
      <c r="AL106" s="43"/>
      <c r="AM106" s="43"/>
      <c r="AN106" s="43"/>
      <c r="AO106" s="43"/>
      <c r="AP106" s="4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</row>
    <row r="107" spans="1:187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43"/>
      <c r="AL107" s="43"/>
      <c r="AM107" s="43"/>
      <c r="AN107" s="43"/>
      <c r="AO107" s="43"/>
      <c r="AP107" s="4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</row>
    <row r="108" spans="1:187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43"/>
      <c r="AL108" s="43"/>
      <c r="AM108" s="43"/>
      <c r="AN108" s="43"/>
      <c r="AO108" s="43"/>
      <c r="AP108" s="4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</row>
    <row r="109" spans="1:187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43"/>
      <c r="AL109" s="43"/>
      <c r="AM109" s="43"/>
      <c r="AN109" s="43"/>
      <c r="AO109" s="43"/>
      <c r="AP109" s="4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</row>
    <row r="110" spans="1:187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43"/>
      <c r="AL110" s="43"/>
      <c r="AM110" s="43"/>
      <c r="AN110" s="43"/>
      <c r="AO110" s="43"/>
      <c r="AP110" s="4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</row>
    <row r="111" spans="1:187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43"/>
      <c r="AL111" s="43"/>
      <c r="AM111" s="43"/>
      <c r="AN111" s="43"/>
      <c r="AO111" s="43"/>
      <c r="AP111" s="4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</row>
    <row r="112" spans="1:187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43"/>
      <c r="AL112" s="43"/>
      <c r="AM112" s="43"/>
      <c r="AN112" s="43"/>
      <c r="AO112" s="43"/>
      <c r="AP112" s="4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</row>
    <row r="113" spans="1:187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43"/>
      <c r="AL113" s="43"/>
      <c r="AM113" s="43"/>
      <c r="AN113" s="43"/>
      <c r="AO113" s="43"/>
      <c r="AP113" s="4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</row>
    <row r="114" spans="1:187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43"/>
      <c r="AL114" s="43"/>
      <c r="AM114" s="43"/>
      <c r="AN114" s="43"/>
      <c r="AO114" s="43"/>
      <c r="AP114" s="4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</row>
    <row r="115" spans="1:187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43"/>
      <c r="AL115" s="43"/>
      <c r="AM115" s="43"/>
      <c r="AN115" s="43"/>
      <c r="AO115" s="43"/>
      <c r="AP115" s="4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</row>
    <row r="116" spans="1:187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43"/>
      <c r="AL116" s="43"/>
      <c r="AM116" s="43"/>
      <c r="AN116" s="43"/>
      <c r="AO116" s="43"/>
      <c r="AP116" s="4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</row>
    <row r="117" spans="1:187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43"/>
      <c r="AL117" s="43"/>
      <c r="AM117" s="43"/>
      <c r="AN117" s="43"/>
      <c r="AO117" s="43"/>
      <c r="AP117" s="4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</row>
    <row r="118" spans="1:187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43"/>
      <c r="AL118" s="43"/>
      <c r="AM118" s="43"/>
      <c r="AN118" s="43"/>
      <c r="AO118" s="43"/>
      <c r="AP118" s="4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</row>
    <row r="119" spans="1:187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43"/>
      <c r="AL119" s="43"/>
      <c r="AM119" s="43"/>
      <c r="AN119" s="43"/>
      <c r="AO119" s="43"/>
      <c r="AP119" s="4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</row>
    <row r="120" spans="1:187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43"/>
      <c r="AL120" s="43"/>
      <c r="AM120" s="43"/>
      <c r="AN120" s="43"/>
      <c r="AO120" s="43"/>
      <c r="AP120" s="4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</row>
    <row r="121" spans="1:187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43"/>
      <c r="AL121" s="43"/>
      <c r="AM121" s="43"/>
      <c r="AN121" s="43"/>
      <c r="AO121" s="43"/>
      <c r="AP121" s="4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</row>
    <row r="122" spans="1:187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43"/>
      <c r="AL122" s="43"/>
      <c r="AM122" s="43"/>
      <c r="AN122" s="43"/>
      <c r="AO122" s="43"/>
      <c r="AP122" s="4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</row>
    <row r="123" spans="1:187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43"/>
      <c r="AL123" s="43"/>
      <c r="AM123" s="43"/>
      <c r="AN123" s="43"/>
      <c r="AO123" s="43"/>
      <c r="AP123" s="4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</row>
    <row r="124" spans="1:187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43"/>
      <c r="AL124" s="43"/>
      <c r="AM124" s="43"/>
      <c r="AN124" s="43"/>
      <c r="AO124" s="43"/>
      <c r="AP124" s="4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</row>
    <row r="125" spans="1:187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43"/>
      <c r="AL125" s="43"/>
      <c r="AM125" s="43"/>
      <c r="AN125" s="43"/>
      <c r="AO125" s="43"/>
      <c r="AP125" s="4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</row>
    <row r="126" spans="1:187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43"/>
      <c r="AL126" s="43"/>
      <c r="AM126" s="43"/>
      <c r="AN126" s="43"/>
      <c r="AO126" s="43"/>
      <c r="AP126" s="4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</row>
    <row r="127" spans="1:187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43"/>
      <c r="AL127" s="43"/>
      <c r="AM127" s="43"/>
      <c r="AN127" s="43"/>
      <c r="AO127" s="43"/>
      <c r="AP127" s="4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</row>
    <row r="128" spans="1:187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43"/>
      <c r="AL128" s="43"/>
      <c r="AM128" s="43"/>
      <c r="AN128" s="43"/>
      <c r="AO128" s="43"/>
      <c r="AP128" s="4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</row>
    <row r="129" spans="1:187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43"/>
      <c r="AL129" s="43"/>
      <c r="AM129" s="43"/>
      <c r="AN129" s="43"/>
      <c r="AO129" s="43"/>
      <c r="AP129" s="4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</row>
    <row r="130" spans="1:187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43"/>
      <c r="AL130" s="43"/>
      <c r="AM130" s="43"/>
      <c r="AN130" s="43"/>
      <c r="AO130" s="43"/>
      <c r="AP130" s="4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</row>
    <row r="131" spans="1:187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43"/>
      <c r="AL131" s="43"/>
      <c r="AM131" s="43"/>
      <c r="AN131" s="43"/>
      <c r="AO131" s="43"/>
      <c r="AP131" s="4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</row>
    <row r="132" spans="1:187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43"/>
      <c r="AL132" s="43"/>
      <c r="AM132" s="43"/>
      <c r="AN132" s="43"/>
      <c r="AO132" s="43"/>
      <c r="AP132" s="4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</row>
    <row r="133" spans="1:187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43"/>
      <c r="AL133" s="43"/>
      <c r="AM133" s="43"/>
      <c r="AN133" s="43"/>
      <c r="AO133" s="43"/>
      <c r="AP133" s="4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</row>
    <row r="134" spans="1:187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43"/>
      <c r="AL134" s="43"/>
      <c r="AM134" s="43"/>
      <c r="AN134" s="43"/>
      <c r="AO134" s="43"/>
      <c r="AP134" s="4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</row>
    <row r="135" spans="1:187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43"/>
      <c r="AL135" s="43"/>
      <c r="AM135" s="43"/>
      <c r="AN135" s="43"/>
      <c r="AO135" s="43"/>
      <c r="AP135" s="4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</row>
    <row r="136" spans="1:187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43"/>
      <c r="AL136" s="43"/>
      <c r="AM136" s="43"/>
      <c r="AN136" s="43"/>
      <c r="AO136" s="43"/>
      <c r="AP136" s="4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</row>
    <row r="137" spans="1:187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43"/>
      <c r="AL137" s="43"/>
      <c r="AM137" s="43"/>
      <c r="AN137" s="43"/>
      <c r="AO137" s="43"/>
      <c r="AP137" s="4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</row>
    <row r="138" spans="1:187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43"/>
      <c r="AL138" s="43"/>
      <c r="AM138" s="43"/>
      <c r="AN138" s="43"/>
      <c r="AO138" s="43"/>
      <c r="AP138" s="4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</row>
    <row r="139" spans="1:187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43"/>
      <c r="AL139" s="43"/>
      <c r="AM139" s="43"/>
      <c r="AN139" s="43"/>
      <c r="AO139" s="43"/>
      <c r="AP139" s="4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</row>
    <row r="140" spans="1:187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43"/>
      <c r="AL140" s="43"/>
      <c r="AM140" s="43"/>
      <c r="AN140" s="43"/>
      <c r="AO140" s="43"/>
      <c r="AP140" s="4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</row>
    <row r="141" spans="1:187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43"/>
      <c r="AL141" s="43"/>
      <c r="AM141" s="43"/>
      <c r="AN141" s="43"/>
      <c r="AO141" s="43"/>
      <c r="AP141" s="4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</row>
    <row r="142" spans="1:187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43"/>
      <c r="AL142" s="43"/>
      <c r="AM142" s="43"/>
      <c r="AN142" s="43"/>
      <c r="AO142" s="43"/>
      <c r="AP142" s="4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</row>
    <row r="143" spans="1:187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43"/>
      <c r="AL143" s="43"/>
      <c r="AM143" s="43"/>
      <c r="AN143" s="43"/>
      <c r="AO143" s="43"/>
      <c r="AP143" s="4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</row>
    <row r="144" spans="1:187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43"/>
      <c r="AL144" s="43"/>
      <c r="AM144" s="43"/>
      <c r="AN144" s="43"/>
      <c r="AO144" s="43"/>
      <c r="AP144" s="4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</row>
    <row r="145" spans="1:187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43"/>
      <c r="AL145" s="43"/>
      <c r="AM145" s="43"/>
      <c r="AN145" s="43"/>
      <c r="AO145" s="43"/>
      <c r="AP145" s="4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</row>
    <row r="146" spans="1:187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43"/>
      <c r="AL146" s="43"/>
      <c r="AM146" s="43"/>
      <c r="AN146" s="43"/>
      <c r="AO146" s="43"/>
      <c r="AP146" s="4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</row>
    <row r="147" spans="1:187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43"/>
      <c r="AL147" s="43"/>
      <c r="AM147" s="43"/>
      <c r="AN147" s="43"/>
      <c r="AO147" s="43"/>
      <c r="AP147" s="4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</row>
    <row r="148" spans="1:187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43"/>
      <c r="AL148" s="43"/>
      <c r="AM148" s="43"/>
      <c r="AN148" s="43"/>
      <c r="AO148" s="43"/>
      <c r="AP148" s="4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</row>
    <row r="149" spans="1:187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43"/>
      <c r="AL149" s="43"/>
      <c r="AM149" s="43"/>
      <c r="AN149" s="43"/>
      <c r="AO149" s="43"/>
      <c r="AP149" s="4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</row>
    <row r="150" spans="1:187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43"/>
      <c r="AL150" s="43"/>
      <c r="AM150" s="43"/>
      <c r="AN150" s="43"/>
      <c r="AO150" s="43"/>
      <c r="AP150" s="4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</row>
    <row r="151" spans="1:187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43"/>
      <c r="AL151" s="43"/>
      <c r="AM151" s="43"/>
      <c r="AN151" s="43"/>
      <c r="AO151" s="43"/>
      <c r="AP151" s="4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</row>
    <row r="152" spans="1:187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43"/>
      <c r="AL152" s="43"/>
      <c r="AM152" s="43"/>
      <c r="AN152" s="43"/>
      <c r="AO152" s="43"/>
      <c r="AP152" s="4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</row>
    <row r="153" spans="1:187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43"/>
      <c r="AL153" s="43"/>
      <c r="AM153" s="43"/>
      <c r="AN153" s="43"/>
      <c r="AO153" s="43"/>
      <c r="AP153" s="4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</row>
    <row r="154" spans="1:187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43"/>
      <c r="AL154" s="43"/>
      <c r="AM154" s="43"/>
      <c r="AN154" s="43"/>
      <c r="AO154" s="43"/>
      <c r="AP154" s="4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</row>
    <row r="155" spans="1:187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43"/>
      <c r="AL155" s="43"/>
      <c r="AM155" s="43"/>
      <c r="AN155" s="43"/>
      <c r="AO155" s="43"/>
      <c r="AP155" s="4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</row>
    <row r="156" spans="1:187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43"/>
      <c r="AL156" s="43"/>
      <c r="AM156" s="43"/>
      <c r="AN156" s="43"/>
      <c r="AO156" s="43"/>
      <c r="AP156" s="4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</row>
    <row r="157" spans="1:187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43"/>
      <c r="AL157" s="43"/>
      <c r="AM157" s="43"/>
      <c r="AN157" s="43"/>
      <c r="AO157" s="43"/>
      <c r="AP157" s="4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</row>
    <row r="158" spans="1:187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43"/>
      <c r="AL158" s="43"/>
      <c r="AM158" s="43"/>
      <c r="AN158" s="43"/>
      <c r="AO158" s="43"/>
      <c r="AP158" s="4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</row>
    <row r="159" spans="1:187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43"/>
      <c r="AL159" s="43"/>
      <c r="AM159" s="43"/>
      <c r="AN159" s="43"/>
      <c r="AO159" s="43"/>
      <c r="AP159" s="4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</row>
    <row r="160" spans="1:187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43"/>
      <c r="AL160" s="43"/>
      <c r="AM160" s="43"/>
      <c r="AN160" s="43"/>
      <c r="AO160" s="43"/>
      <c r="AP160" s="4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</row>
    <row r="161" spans="1:187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43"/>
      <c r="AL161" s="43"/>
      <c r="AM161" s="43"/>
      <c r="AN161" s="43"/>
      <c r="AO161" s="43"/>
      <c r="AP161" s="4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</row>
    <row r="162" spans="1:187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43"/>
      <c r="AL162" s="43"/>
      <c r="AM162" s="43"/>
      <c r="AN162" s="43"/>
      <c r="AO162" s="43"/>
      <c r="AP162" s="4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</row>
    <row r="163" spans="1:187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43"/>
      <c r="AL163" s="43"/>
      <c r="AM163" s="43"/>
      <c r="AN163" s="43"/>
      <c r="AO163" s="43"/>
      <c r="AP163" s="4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</row>
    <row r="164" spans="1:187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43"/>
      <c r="AL164" s="43"/>
      <c r="AM164" s="43"/>
      <c r="AN164" s="43"/>
      <c r="AO164" s="43"/>
      <c r="AP164" s="4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</row>
    <row r="165" spans="1:187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43"/>
      <c r="AL165" s="43"/>
      <c r="AM165" s="43"/>
      <c r="AN165" s="43"/>
      <c r="AO165" s="43"/>
      <c r="AP165" s="4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</row>
    <row r="166" spans="1:187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43"/>
      <c r="AL166" s="43"/>
      <c r="AM166" s="43"/>
      <c r="AN166" s="43"/>
      <c r="AO166" s="43"/>
      <c r="AP166" s="4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</row>
    <row r="167" spans="1:187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43"/>
      <c r="AL167" s="43"/>
      <c r="AM167" s="43"/>
      <c r="AN167" s="43"/>
      <c r="AO167" s="43"/>
      <c r="AP167" s="4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</row>
    <row r="168" spans="1:187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43"/>
      <c r="AL168" s="43"/>
      <c r="AM168" s="43"/>
      <c r="AN168" s="43"/>
      <c r="AO168" s="43"/>
      <c r="AP168" s="4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</row>
    <row r="169" spans="1:187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43"/>
      <c r="AL169" s="43"/>
      <c r="AM169" s="43"/>
      <c r="AN169" s="43"/>
      <c r="AO169" s="43"/>
      <c r="AP169" s="4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</row>
    <row r="170" spans="1:187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43"/>
      <c r="AL170" s="43"/>
      <c r="AM170" s="43"/>
      <c r="AN170" s="43"/>
      <c r="AO170" s="43"/>
      <c r="AP170" s="4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</row>
    <row r="171" spans="1:187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43"/>
      <c r="AL171" s="43"/>
      <c r="AM171" s="43"/>
      <c r="AN171" s="43"/>
      <c r="AO171" s="43"/>
      <c r="AP171" s="4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</row>
    <row r="172" spans="1:187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43"/>
      <c r="AL172" s="43"/>
      <c r="AM172" s="43"/>
      <c r="AN172" s="43"/>
      <c r="AO172" s="43"/>
      <c r="AP172" s="4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</row>
    <row r="173" spans="1:187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43"/>
      <c r="AL173" s="43"/>
      <c r="AM173" s="43"/>
      <c r="AN173" s="43"/>
      <c r="AO173" s="43"/>
      <c r="AP173" s="4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</row>
    <row r="174" spans="1:187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43"/>
      <c r="AL174" s="43"/>
      <c r="AM174" s="43"/>
      <c r="AN174" s="43"/>
      <c r="AO174" s="43"/>
      <c r="AP174" s="4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</row>
    <row r="175" spans="1:187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43"/>
      <c r="AL175" s="43"/>
      <c r="AM175" s="43"/>
      <c r="AN175" s="43"/>
      <c r="AO175" s="43"/>
      <c r="AP175" s="4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</row>
    <row r="176" spans="1:187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43"/>
      <c r="AL176" s="43"/>
      <c r="AM176" s="43"/>
      <c r="AN176" s="43"/>
      <c r="AO176" s="43"/>
      <c r="AP176" s="4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</row>
    <row r="177" spans="1:187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43"/>
      <c r="AL177" s="43"/>
      <c r="AM177" s="43"/>
      <c r="AN177" s="43"/>
      <c r="AO177" s="43"/>
      <c r="AP177" s="4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</row>
    <row r="178" spans="1:187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43"/>
      <c r="AL178" s="43"/>
      <c r="AM178" s="43"/>
      <c r="AN178" s="43"/>
      <c r="AO178" s="43"/>
      <c r="AP178" s="4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</row>
    <row r="179" spans="1:187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43"/>
      <c r="AL179" s="43"/>
      <c r="AM179" s="43"/>
      <c r="AN179" s="43"/>
      <c r="AO179" s="43"/>
      <c r="AP179" s="4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</row>
    <row r="180" spans="1:187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43"/>
      <c r="AL180" s="43"/>
      <c r="AM180" s="43"/>
      <c r="AN180" s="43"/>
      <c r="AO180" s="43"/>
      <c r="AP180" s="4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</row>
    <row r="181" spans="1:187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43"/>
      <c r="AL181" s="43"/>
      <c r="AM181" s="43"/>
      <c r="AN181" s="43"/>
      <c r="AO181" s="43"/>
      <c r="AP181" s="4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</row>
    <row r="182" spans="1:187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43"/>
      <c r="AL182" s="43"/>
      <c r="AM182" s="43"/>
      <c r="AN182" s="43"/>
      <c r="AO182" s="43"/>
      <c r="AP182" s="4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</row>
    <row r="183" spans="1:187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43"/>
      <c r="AL183" s="43"/>
      <c r="AM183" s="43"/>
      <c r="AN183" s="43"/>
      <c r="AO183" s="43"/>
      <c r="AP183" s="4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</row>
    <row r="184" spans="1:187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43"/>
      <c r="AL184" s="43"/>
      <c r="AM184" s="43"/>
      <c r="AN184" s="43"/>
      <c r="AO184" s="43"/>
      <c r="AP184" s="4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</row>
    <row r="185" spans="1:187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43"/>
      <c r="AL185" s="43"/>
      <c r="AM185" s="43"/>
      <c r="AN185" s="43"/>
      <c r="AO185" s="43"/>
      <c r="AP185" s="4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</row>
    <row r="186" spans="1:187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43"/>
      <c r="AL186" s="43"/>
      <c r="AM186" s="43"/>
      <c r="AN186" s="43"/>
      <c r="AO186" s="43"/>
      <c r="AP186" s="4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</row>
    <row r="187" spans="1:187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43"/>
      <c r="AL187" s="43"/>
      <c r="AM187" s="43"/>
      <c r="AN187" s="43"/>
      <c r="AO187" s="43"/>
      <c r="AP187" s="4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</row>
    <row r="188" spans="1:187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43"/>
      <c r="AL188" s="43"/>
      <c r="AM188" s="43"/>
      <c r="AN188" s="43"/>
      <c r="AO188" s="43"/>
      <c r="AP188" s="4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</row>
    <row r="189" spans="1:187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43"/>
      <c r="AL189" s="43"/>
      <c r="AM189" s="43"/>
      <c r="AN189" s="43"/>
      <c r="AO189" s="43"/>
      <c r="AP189" s="4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</row>
    <row r="190" spans="1:187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43"/>
      <c r="AL190" s="43"/>
      <c r="AM190" s="43"/>
      <c r="AN190" s="43"/>
      <c r="AO190" s="43"/>
      <c r="AP190" s="4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</row>
    <row r="191" spans="1:187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43"/>
      <c r="AL191" s="43"/>
      <c r="AM191" s="43"/>
      <c r="AN191" s="43"/>
      <c r="AO191" s="43"/>
      <c r="AP191" s="4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</row>
    <row r="192" spans="1:187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43"/>
      <c r="AL192" s="43"/>
      <c r="AM192" s="43"/>
      <c r="AN192" s="43"/>
      <c r="AO192" s="43"/>
      <c r="AP192" s="4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</row>
    <row r="193" spans="1:187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43"/>
      <c r="AL193" s="43"/>
      <c r="AM193" s="43"/>
      <c r="AN193" s="43"/>
      <c r="AO193" s="43"/>
      <c r="AP193" s="4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</row>
    <row r="194" spans="1:187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43"/>
      <c r="AL194" s="43"/>
      <c r="AM194" s="43"/>
      <c r="AN194" s="43"/>
      <c r="AO194" s="43"/>
      <c r="AP194" s="4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</row>
    <row r="195" spans="1:187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43"/>
      <c r="AL195" s="43"/>
      <c r="AM195" s="43"/>
      <c r="AN195" s="43"/>
      <c r="AO195" s="43"/>
      <c r="AP195" s="4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</row>
    <row r="196" spans="1:187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43"/>
      <c r="AL196" s="43"/>
      <c r="AM196" s="43"/>
      <c r="AN196" s="43"/>
      <c r="AO196" s="43"/>
      <c r="AP196" s="4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</row>
    <row r="197" spans="1:187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43"/>
      <c r="AL197" s="43"/>
      <c r="AM197" s="43"/>
      <c r="AN197" s="43"/>
      <c r="AO197" s="43"/>
      <c r="AP197" s="4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</row>
    <row r="198" spans="1:187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43"/>
      <c r="AL198" s="43"/>
      <c r="AM198" s="43"/>
      <c r="AN198" s="43"/>
      <c r="AO198" s="43"/>
      <c r="AP198" s="4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</row>
    <row r="199" spans="1:187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43"/>
      <c r="AL199" s="43"/>
      <c r="AM199" s="43"/>
      <c r="AN199" s="43"/>
      <c r="AO199" s="43"/>
      <c r="AP199" s="4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</row>
    <row r="200" spans="1:187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43"/>
      <c r="AL200" s="43"/>
      <c r="AM200" s="43"/>
      <c r="AN200" s="43"/>
      <c r="AO200" s="43"/>
      <c r="AP200" s="4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</row>
    <row r="201" spans="1:187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43"/>
      <c r="AL201" s="43"/>
      <c r="AM201" s="43"/>
      <c r="AN201" s="43"/>
      <c r="AO201" s="43"/>
      <c r="AP201" s="4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</row>
    <row r="202" spans="1:187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43"/>
      <c r="AL202" s="43"/>
      <c r="AM202" s="43"/>
      <c r="AN202" s="43"/>
      <c r="AO202" s="43"/>
      <c r="AP202" s="4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</row>
    <row r="203" spans="1:187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43"/>
      <c r="AL203" s="43"/>
      <c r="AM203" s="43"/>
      <c r="AN203" s="43"/>
      <c r="AO203" s="43"/>
      <c r="AP203" s="4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</row>
    <row r="204" spans="1:187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43"/>
      <c r="AL204" s="43"/>
      <c r="AM204" s="43"/>
      <c r="AN204" s="43"/>
      <c r="AO204" s="43"/>
      <c r="AP204" s="4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</row>
    <row r="205" spans="1:187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43"/>
      <c r="AL205" s="43"/>
      <c r="AM205" s="43"/>
      <c r="AN205" s="43"/>
      <c r="AO205" s="43"/>
      <c r="AP205" s="4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</row>
    <row r="206" spans="1:187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43"/>
      <c r="AL206" s="43"/>
      <c r="AM206" s="43"/>
      <c r="AN206" s="43"/>
      <c r="AO206" s="43"/>
      <c r="AP206" s="4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</row>
    <row r="207" spans="1:187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43"/>
      <c r="AL207" s="43"/>
      <c r="AM207" s="43"/>
      <c r="AN207" s="43"/>
      <c r="AO207" s="43"/>
      <c r="AP207" s="4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</row>
    <row r="208" spans="1:187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43"/>
      <c r="AL208" s="43"/>
      <c r="AM208" s="43"/>
      <c r="AN208" s="43"/>
      <c r="AO208" s="43"/>
      <c r="AP208" s="4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</row>
    <row r="209" spans="1:187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43"/>
      <c r="AL209" s="43"/>
      <c r="AM209" s="43"/>
      <c r="AN209" s="43"/>
      <c r="AO209" s="43"/>
      <c r="AP209" s="4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</row>
    <row r="210" spans="1:187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43"/>
      <c r="AL210" s="43"/>
      <c r="AM210" s="43"/>
      <c r="AN210" s="43"/>
      <c r="AO210" s="43"/>
      <c r="AP210" s="4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</row>
    <row r="211" spans="1:187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43"/>
      <c r="AL211" s="43"/>
      <c r="AM211" s="43"/>
      <c r="AN211" s="43"/>
      <c r="AO211" s="43"/>
      <c r="AP211" s="4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</row>
    <row r="212" spans="1:187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43"/>
      <c r="AL212" s="43"/>
      <c r="AM212" s="43"/>
      <c r="AN212" s="43"/>
      <c r="AO212" s="43"/>
      <c r="AP212" s="4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</row>
    <row r="213" spans="1:187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43"/>
      <c r="AL213" s="43"/>
      <c r="AM213" s="43"/>
      <c r="AN213" s="43"/>
      <c r="AO213" s="43"/>
      <c r="AP213" s="4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</row>
    <row r="214" spans="1:187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43"/>
      <c r="AL214" s="43"/>
      <c r="AM214" s="43"/>
      <c r="AN214" s="43"/>
      <c r="AO214" s="43"/>
      <c r="AP214" s="4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</row>
    <row r="215" spans="1:187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43"/>
      <c r="AL215" s="43"/>
      <c r="AM215" s="43"/>
      <c r="AN215" s="43"/>
      <c r="AO215" s="43"/>
      <c r="AP215" s="4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</row>
    <row r="216" spans="1:187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43"/>
      <c r="AL216" s="43"/>
      <c r="AM216" s="43"/>
      <c r="AN216" s="43"/>
      <c r="AO216" s="43"/>
      <c r="AP216" s="4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</row>
    <row r="217" spans="1:187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43"/>
      <c r="AL217" s="43"/>
      <c r="AM217" s="43"/>
      <c r="AN217" s="43"/>
      <c r="AO217" s="43"/>
      <c r="AP217" s="4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</row>
    <row r="218" spans="1:187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43"/>
      <c r="AL218" s="43"/>
      <c r="AM218" s="43"/>
      <c r="AN218" s="43"/>
      <c r="AO218" s="43"/>
      <c r="AP218" s="4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</row>
    <row r="219" spans="1:187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43"/>
      <c r="AL219" s="43"/>
      <c r="AM219" s="43"/>
      <c r="AN219" s="43"/>
      <c r="AO219" s="43"/>
      <c r="AP219" s="4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</row>
    <row r="220" spans="1:187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43"/>
      <c r="AL220" s="43"/>
      <c r="AM220" s="43"/>
      <c r="AN220" s="43"/>
      <c r="AO220" s="43"/>
      <c r="AP220" s="4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</row>
    <row r="221" spans="1:187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43"/>
      <c r="AL221" s="43"/>
      <c r="AM221" s="43"/>
      <c r="AN221" s="43"/>
      <c r="AO221" s="43"/>
      <c r="AP221" s="4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</row>
    <row r="222" spans="1:187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43"/>
      <c r="AL222" s="43"/>
      <c r="AM222" s="43"/>
      <c r="AN222" s="43"/>
      <c r="AO222" s="43"/>
      <c r="AP222" s="4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</row>
    <row r="223" spans="1:187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43"/>
      <c r="AL223" s="43"/>
      <c r="AM223" s="43"/>
      <c r="AN223" s="43"/>
      <c r="AO223" s="43"/>
      <c r="AP223" s="4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</row>
    <row r="224" spans="1:187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43"/>
      <c r="AL224" s="43"/>
      <c r="AM224" s="43"/>
      <c r="AN224" s="43"/>
      <c r="AO224" s="43"/>
      <c r="AP224" s="4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</row>
    <row r="225" spans="1:187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43"/>
      <c r="AL225" s="43"/>
      <c r="AM225" s="43"/>
      <c r="AN225" s="43"/>
      <c r="AO225" s="43"/>
      <c r="AP225" s="4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</row>
    <row r="226" spans="1:187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43"/>
      <c r="AL226" s="43"/>
      <c r="AM226" s="43"/>
      <c r="AN226" s="43"/>
      <c r="AO226" s="43"/>
      <c r="AP226" s="4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</row>
    <row r="227" spans="1:187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43"/>
      <c r="AL227" s="43"/>
      <c r="AM227" s="43"/>
      <c r="AN227" s="43"/>
      <c r="AO227" s="43"/>
      <c r="AP227" s="4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</row>
    <row r="228" spans="1:187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43"/>
      <c r="AL228" s="43"/>
      <c r="AM228" s="43"/>
      <c r="AN228" s="43"/>
      <c r="AO228" s="43"/>
      <c r="AP228" s="4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</row>
    <row r="229" spans="1:187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43"/>
      <c r="AL229" s="43"/>
      <c r="AM229" s="43"/>
      <c r="AN229" s="43"/>
      <c r="AO229" s="43"/>
      <c r="AP229" s="4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</row>
    <row r="230" spans="1:187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43"/>
      <c r="AL230" s="43"/>
      <c r="AM230" s="43"/>
      <c r="AN230" s="43"/>
      <c r="AO230" s="43"/>
      <c r="AP230" s="4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</row>
    <row r="231" spans="1:187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43"/>
      <c r="AL231" s="43"/>
      <c r="AM231" s="43"/>
      <c r="AN231" s="43"/>
      <c r="AO231" s="43"/>
      <c r="AP231" s="4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</row>
    <row r="232" spans="1:187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43"/>
      <c r="AL232" s="43"/>
      <c r="AM232" s="43"/>
      <c r="AN232" s="43"/>
      <c r="AO232" s="43"/>
      <c r="AP232" s="4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</row>
    <row r="233" spans="1:187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43"/>
      <c r="AL233" s="43"/>
      <c r="AM233" s="43"/>
      <c r="AN233" s="43"/>
      <c r="AO233" s="43"/>
      <c r="AP233" s="4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</row>
    <row r="234" spans="1:187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43"/>
      <c r="AL234" s="43"/>
      <c r="AM234" s="43"/>
      <c r="AN234" s="43"/>
      <c r="AO234" s="43"/>
      <c r="AP234" s="4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</row>
    <row r="235" spans="1:187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43"/>
      <c r="AL235" s="43"/>
      <c r="AM235" s="43"/>
      <c r="AN235" s="43"/>
      <c r="AO235" s="43"/>
      <c r="AP235" s="4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</row>
    <row r="236" spans="1:187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43"/>
      <c r="AL236" s="43"/>
      <c r="AM236" s="43"/>
      <c r="AN236" s="43"/>
      <c r="AO236" s="43"/>
      <c r="AP236" s="4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</row>
    <row r="237" spans="1:187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43"/>
      <c r="AL237" s="43"/>
      <c r="AM237" s="43"/>
      <c r="AN237" s="43"/>
      <c r="AO237" s="43"/>
      <c r="AP237" s="4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</row>
    <row r="238" spans="1:187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43"/>
      <c r="AL238" s="43"/>
      <c r="AM238" s="43"/>
      <c r="AN238" s="43"/>
      <c r="AO238" s="43"/>
      <c r="AP238" s="4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</row>
    <row r="239" spans="1:187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43"/>
      <c r="AL239" s="43"/>
      <c r="AM239" s="43"/>
      <c r="AN239" s="43"/>
      <c r="AO239" s="43"/>
      <c r="AP239" s="4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</row>
    <row r="240" spans="1:187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43"/>
      <c r="AL240" s="43"/>
      <c r="AM240" s="43"/>
      <c r="AN240" s="43"/>
      <c r="AO240" s="43"/>
      <c r="AP240" s="4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</row>
    <row r="241" spans="1:187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43"/>
      <c r="AL241" s="43"/>
      <c r="AM241" s="43"/>
      <c r="AN241" s="43"/>
      <c r="AO241" s="43"/>
      <c r="AP241" s="4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</row>
    <row r="242" spans="1:187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43"/>
      <c r="AL242" s="43"/>
      <c r="AM242" s="43"/>
      <c r="AN242" s="43"/>
      <c r="AO242" s="43"/>
      <c r="AP242" s="4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</row>
    <row r="243" spans="1:187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43"/>
      <c r="AL243" s="43"/>
      <c r="AM243" s="43"/>
      <c r="AN243" s="43"/>
      <c r="AO243" s="43"/>
      <c r="AP243" s="4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</row>
    <row r="244" spans="1:187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43"/>
      <c r="AL244" s="43"/>
      <c r="AM244" s="43"/>
      <c r="AN244" s="43"/>
      <c r="AO244" s="43"/>
      <c r="AP244" s="4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</row>
    <row r="245" spans="1:187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43"/>
      <c r="AL245" s="43"/>
      <c r="AM245" s="43"/>
      <c r="AN245" s="43"/>
      <c r="AO245" s="43"/>
      <c r="AP245" s="4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</row>
    <row r="246" spans="1:187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43"/>
      <c r="AL246" s="43"/>
      <c r="AM246" s="43"/>
      <c r="AN246" s="43"/>
      <c r="AO246" s="43"/>
      <c r="AP246" s="4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</row>
    <row r="247" spans="1:187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43"/>
      <c r="AL247" s="43"/>
      <c r="AM247" s="43"/>
      <c r="AN247" s="43"/>
      <c r="AO247" s="43"/>
      <c r="AP247" s="4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</row>
    <row r="248" spans="1:187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43"/>
      <c r="AL248" s="43"/>
      <c r="AM248" s="43"/>
      <c r="AN248" s="43"/>
      <c r="AO248" s="43"/>
      <c r="AP248" s="4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</row>
    <row r="249" spans="1:187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43"/>
      <c r="AL249" s="43"/>
      <c r="AM249" s="43"/>
      <c r="AN249" s="43"/>
      <c r="AO249" s="43"/>
      <c r="AP249" s="4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</row>
    <row r="250" spans="1:187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43"/>
      <c r="AL250" s="43"/>
      <c r="AM250" s="43"/>
      <c r="AN250" s="43"/>
      <c r="AO250" s="43"/>
      <c r="AP250" s="4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</row>
    <row r="251" spans="1:187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43"/>
      <c r="AL251" s="43"/>
      <c r="AM251" s="43"/>
      <c r="AN251" s="43"/>
      <c r="AO251" s="43"/>
      <c r="AP251" s="4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</row>
    <row r="252" spans="1:187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43"/>
      <c r="AL252" s="43"/>
      <c r="AM252" s="43"/>
      <c r="AN252" s="43"/>
      <c r="AO252" s="43"/>
      <c r="AP252" s="4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</row>
    <row r="253" spans="1:187" ht="12.75" customHeight="1" x14ac:dyDescent="0.25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43"/>
      <c r="AL253" s="43"/>
      <c r="AM253" s="43"/>
      <c r="AN253" s="43"/>
      <c r="AO253" s="43"/>
      <c r="AP253" s="4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</row>
    <row r="254" spans="1:187" ht="12.75" customHeight="1" x14ac:dyDescent="0.25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43"/>
      <c r="AL254" s="43"/>
      <c r="AM254" s="43"/>
      <c r="AN254" s="43"/>
      <c r="AO254" s="43"/>
      <c r="AP254" s="4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</row>
    <row r="255" spans="1:187" ht="12.75" customHeight="1" x14ac:dyDescent="0.25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43"/>
      <c r="AL255" s="43"/>
      <c r="AM255" s="43"/>
      <c r="AN255" s="43"/>
      <c r="AO255" s="43"/>
      <c r="AP255" s="4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</row>
    <row r="256" spans="1:187" ht="12.75" customHeight="1" x14ac:dyDescent="0.25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43"/>
      <c r="AL256" s="43"/>
      <c r="AM256" s="43"/>
      <c r="AN256" s="43"/>
      <c r="AO256" s="43"/>
      <c r="AP256" s="4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</row>
    <row r="257" spans="1:187" ht="12.75" customHeight="1" x14ac:dyDescent="0.25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43"/>
      <c r="AL257" s="43"/>
      <c r="AM257" s="43"/>
      <c r="AN257" s="43"/>
      <c r="AO257" s="43"/>
      <c r="AP257" s="4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</row>
    <row r="258" spans="1:187" ht="12.75" customHeight="1" x14ac:dyDescent="0.25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43"/>
      <c r="AL258" s="43"/>
      <c r="AM258" s="43"/>
      <c r="AN258" s="43"/>
      <c r="AO258" s="43"/>
      <c r="AP258" s="4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</row>
    <row r="259" spans="1:187" ht="12.75" customHeight="1" x14ac:dyDescent="0.25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43"/>
      <c r="AL259" s="43"/>
      <c r="AM259" s="43"/>
      <c r="AN259" s="43"/>
      <c r="AO259" s="43"/>
      <c r="AP259" s="4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</row>
    <row r="260" spans="1:187" ht="12.75" customHeight="1" x14ac:dyDescent="0.25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43"/>
      <c r="AL260" s="43"/>
      <c r="AM260" s="43"/>
      <c r="AN260" s="43"/>
      <c r="AO260" s="43"/>
      <c r="AP260" s="4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</row>
    <row r="261" spans="1:187" ht="12.75" customHeight="1" x14ac:dyDescent="0.25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43"/>
      <c r="AL261" s="43"/>
      <c r="AM261" s="43"/>
      <c r="AN261" s="43"/>
      <c r="AO261" s="43"/>
      <c r="AP261" s="4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</row>
    <row r="262" spans="1:187" ht="12.75" customHeight="1" x14ac:dyDescent="0.25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43"/>
      <c r="AL262" s="43"/>
      <c r="AM262" s="43"/>
      <c r="AN262" s="43"/>
      <c r="AO262" s="43"/>
      <c r="AP262" s="4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</row>
    <row r="263" spans="1:187" ht="12.75" customHeight="1" x14ac:dyDescent="0.25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43"/>
      <c r="AL263" s="43"/>
      <c r="AM263" s="43"/>
      <c r="AN263" s="43"/>
      <c r="AO263" s="43"/>
      <c r="AP263" s="4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</row>
    <row r="264" spans="1:187" ht="12.75" customHeight="1" x14ac:dyDescent="0.25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43"/>
      <c r="AL264" s="43"/>
      <c r="AM264" s="43"/>
      <c r="AN264" s="43"/>
      <c r="AO264" s="43"/>
      <c r="AP264" s="4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</row>
    <row r="265" spans="1:187" ht="12.75" customHeight="1" x14ac:dyDescent="0.25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43"/>
      <c r="AL265" s="43"/>
      <c r="AM265" s="43"/>
      <c r="AN265" s="43"/>
      <c r="AO265" s="43"/>
      <c r="AP265" s="4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</row>
    <row r="266" spans="1:187" ht="12.75" customHeight="1" x14ac:dyDescent="0.25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43"/>
      <c r="AL266" s="43"/>
      <c r="AM266" s="43"/>
      <c r="AN266" s="43"/>
      <c r="AO266" s="43"/>
      <c r="AP266" s="4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</row>
    <row r="267" spans="1:187" ht="12.75" customHeight="1" x14ac:dyDescent="0.25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43"/>
      <c r="AL267" s="43"/>
      <c r="AM267" s="43"/>
      <c r="AN267" s="43"/>
      <c r="AO267" s="43"/>
      <c r="AP267" s="4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</row>
    <row r="268" spans="1:187" ht="12.75" customHeight="1" x14ac:dyDescent="0.25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43"/>
      <c r="AL268" s="43"/>
      <c r="AM268" s="43"/>
      <c r="AN268" s="43"/>
      <c r="AO268" s="43"/>
      <c r="AP268" s="4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</row>
    <row r="269" spans="1:187" ht="12.75" customHeight="1" x14ac:dyDescent="0.25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43"/>
      <c r="AL269" s="43"/>
      <c r="AM269" s="43"/>
      <c r="AN269" s="43"/>
      <c r="AO269" s="43"/>
      <c r="AP269" s="4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</row>
    <row r="270" spans="1:187" ht="12.75" customHeight="1" x14ac:dyDescent="0.25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43"/>
      <c r="AL270" s="43"/>
      <c r="AM270" s="43"/>
      <c r="AN270" s="43"/>
      <c r="AO270" s="43"/>
      <c r="AP270" s="4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</row>
    <row r="271" spans="1:187" ht="12.75" customHeight="1" x14ac:dyDescent="0.25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43"/>
      <c r="AL271" s="43"/>
      <c r="AM271" s="43"/>
      <c r="AN271" s="43"/>
      <c r="AO271" s="43"/>
      <c r="AP271" s="4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</row>
    <row r="272" spans="1:187" ht="12.75" customHeight="1" x14ac:dyDescent="0.25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43"/>
      <c r="AL272" s="43"/>
      <c r="AM272" s="43"/>
      <c r="AN272" s="43"/>
      <c r="AO272" s="43"/>
      <c r="AP272" s="4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</row>
    <row r="273" spans="1:187" ht="12.75" customHeight="1" x14ac:dyDescent="0.25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43"/>
      <c r="AL273" s="43"/>
      <c r="AM273" s="43"/>
      <c r="AN273" s="43"/>
      <c r="AO273" s="43"/>
      <c r="AP273" s="4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</row>
    <row r="274" spans="1:187" ht="12.75" customHeight="1" x14ac:dyDescent="0.25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43"/>
      <c r="AL274" s="43"/>
      <c r="AM274" s="43"/>
      <c r="AN274" s="43"/>
      <c r="AO274" s="43"/>
      <c r="AP274" s="4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</row>
    <row r="275" spans="1:187" ht="12.75" customHeight="1" x14ac:dyDescent="0.25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43"/>
      <c r="AL275" s="43"/>
      <c r="AM275" s="43"/>
      <c r="AN275" s="43"/>
      <c r="AO275" s="43"/>
      <c r="AP275" s="4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</row>
    <row r="276" spans="1:187" ht="12.75" customHeight="1" x14ac:dyDescent="0.25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43"/>
      <c r="AL276" s="43"/>
      <c r="AM276" s="43"/>
      <c r="AN276" s="43"/>
      <c r="AO276" s="43"/>
      <c r="AP276" s="4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</row>
    <row r="277" spans="1:187" ht="12.75" customHeight="1" x14ac:dyDescent="0.25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43"/>
      <c r="AL277" s="43"/>
      <c r="AM277" s="43"/>
      <c r="AN277" s="43"/>
      <c r="AO277" s="43"/>
      <c r="AP277" s="4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</row>
    <row r="278" spans="1:187" ht="12.75" customHeight="1" x14ac:dyDescent="0.25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43"/>
      <c r="AL278" s="43"/>
      <c r="AM278" s="43"/>
      <c r="AN278" s="43"/>
      <c r="AO278" s="43"/>
      <c r="AP278" s="4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</row>
    <row r="279" spans="1:187" ht="12.75" customHeight="1" x14ac:dyDescent="0.25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43"/>
      <c r="AL279" s="43"/>
      <c r="AM279" s="43"/>
      <c r="AN279" s="43"/>
      <c r="AO279" s="43"/>
      <c r="AP279" s="4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</row>
    <row r="280" spans="1:187" ht="12.75" customHeight="1" x14ac:dyDescent="0.25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43"/>
      <c r="AL280" s="43"/>
      <c r="AM280" s="43"/>
      <c r="AN280" s="43"/>
      <c r="AO280" s="43"/>
      <c r="AP280" s="4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</row>
    <row r="281" spans="1:187" ht="12.75" customHeight="1" x14ac:dyDescent="0.25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43"/>
      <c r="AL281" s="43"/>
      <c r="AM281" s="43"/>
      <c r="AN281" s="43"/>
      <c r="AO281" s="43"/>
      <c r="AP281" s="4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</row>
    <row r="282" spans="1:187" ht="12.75" customHeight="1" x14ac:dyDescent="0.25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43"/>
      <c r="AL282" s="43"/>
      <c r="AM282" s="43"/>
      <c r="AN282" s="43"/>
      <c r="AO282" s="43"/>
      <c r="AP282" s="4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</row>
    <row r="283" spans="1:187" ht="12.75" customHeight="1" x14ac:dyDescent="0.25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43"/>
      <c r="AL283" s="43"/>
      <c r="AM283" s="43"/>
      <c r="AN283" s="43"/>
      <c r="AO283" s="43"/>
      <c r="AP283" s="4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</row>
    <row r="284" spans="1:187" ht="12.75" customHeight="1" x14ac:dyDescent="0.25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43"/>
      <c r="AL284" s="43"/>
      <c r="AM284" s="43"/>
      <c r="AN284" s="43"/>
      <c r="AO284" s="43"/>
      <c r="AP284" s="4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</row>
    <row r="285" spans="1:187" ht="12.75" customHeight="1" x14ac:dyDescent="0.25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43"/>
      <c r="AL285" s="43"/>
      <c r="AM285" s="43"/>
      <c r="AN285" s="43"/>
      <c r="AO285" s="43"/>
      <c r="AP285" s="4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</row>
    <row r="286" spans="1:187" ht="12.75" customHeight="1" x14ac:dyDescent="0.25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43"/>
      <c r="AL286" s="43"/>
      <c r="AM286" s="43"/>
      <c r="AN286" s="43"/>
      <c r="AO286" s="43"/>
      <c r="AP286" s="4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</row>
    <row r="287" spans="1:187" ht="12.75" customHeight="1" x14ac:dyDescent="0.25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43"/>
      <c r="AL287" s="43"/>
      <c r="AM287" s="43"/>
      <c r="AN287" s="43"/>
      <c r="AO287" s="43"/>
      <c r="AP287" s="4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</row>
    <row r="288" spans="1:187" ht="12.75" customHeight="1" x14ac:dyDescent="0.25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43"/>
      <c r="AL288" s="43"/>
      <c r="AM288" s="43"/>
      <c r="AN288" s="43"/>
      <c r="AO288" s="43"/>
      <c r="AP288" s="4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</row>
    <row r="289" spans="1:187" ht="12.75" customHeight="1" x14ac:dyDescent="0.25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43"/>
      <c r="AL289" s="43"/>
      <c r="AM289" s="43"/>
      <c r="AN289" s="43"/>
      <c r="AO289" s="43"/>
      <c r="AP289" s="4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</row>
    <row r="290" spans="1:187" ht="12.75" customHeight="1" x14ac:dyDescent="0.25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43"/>
      <c r="AL290" s="43"/>
      <c r="AM290" s="43"/>
      <c r="AN290" s="43"/>
      <c r="AO290" s="43"/>
      <c r="AP290" s="4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</row>
    <row r="291" spans="1:187" ht="12.75" customHeight="1" x14ac:dyDescent="0.25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43"/>
      <c r="AL291" s="43"/>
      <c r="AM291" s="43"/>
      <c r="AN291" s="43"/>
      <c r="AO291" s="43"/>
      <c r="AP291" s="4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</row>
    <row r="292" spans="1:187" ht="12.75" customHeight="1" x14ac:dyDescent="0.25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43"/>
      <c r="AL292" s="43"/>
      <c r="AM292" s="43"/>
      <c r="AN292" s="43"/>
      <c r="AO292" s="43"/>
      <c r="AP292" s="4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</row>
    <row r="293" spans="1:187" ht="12.75" customHeight="1" x14ac:dyDescent="0.25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43"/>
      <c r="AL293" s="43"/>
      <c r="AM293" s="43"/>
      <c r="AN293" s="43"/>
      <c r="AO293" s="43"/>
      <c r="AP293" s="4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</row>
    <row r="294" spans="1:187" ht="12.75" customHeight="1" x14ac:dyDescent="0.25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43"/>
      <c r="AL294" s="43"/>
      <c r="AM294" s="43"/>
      <c r="AN294" s="43"/>
      <c r="AO294" s="43"/>
      <c r="AP294" s="4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</row>
    <row r="295" spans="1:187" ht="12.75" customHeight="1" x14ac:dyDescent="0.25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43"/>
      <c r="AL295" s="43"/>
      <c r="AM295" s="43"/>
      <c r="AN295" s="43"/>
      <c r="AO295" s="43"/>
      <c r="AP295" s="4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</row>
    <row r="296" spans="1:187" ht="12.75" customHeight="1" x14ac:dyDescent="0.25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43"/>
      <c r="AL296" s="43"/>
      <c r="AM296" s="43"/>
      <c r="AN296" s="43"/>
      <c r="AO296" s="43"/>
      <c r="AP296" s="4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</row>
    <row r="297" spans="1:187" ht="12.75" customHeight="1" x14ac:dyDescent="0.25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43"/>
      <c r="AL297" s="43"/>
      <c r="AM297" s="43"/>
      <c r="AN297" s="43"/>
      <c r="AO297" s="43"/>
      <c r="AP297" s="4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</row>
    <row r="298" spans="1:187" ht="12.75" customHeight="1" x14ac:dyDescent="0.25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43"/>
      <c r="AL298" s="43"/>
      <c r="AM298" s="43"/>
      <c r="AN298" s="43"/>
      <c r="AO298" s="43"/>
      <c r="AP298" s="4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</row>
    <row r="299" spans="1:187" ht="12.75" customHeight="1" x14ac:dyDescent="0.25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43"/>
      <c r="AL299" s="43"/>
      <c r="AM299" s="43"/>
      <c r="AN299" s="43"/>
      <c r="AO299" s="43"/>
      <c r="AP299" s="4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</row>
    <row r="300" spans="1:187" ht="12.75" customHeight="1" x14ac:dyDescent="0.25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43"/>
      <c r="AL300" s="43"/>
      <c r="AM300" s="43"/>
      <c r="AN300" s="43"/>
      <c r="AO300" s="43"/>
      <c r="AP300" s="4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</row>
    <row r="301" spans="1:187" ht="12.75" customHeight="1" x14ac:dyDescent="0.25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43"/>
      <c r="AL301" s="43"/>
      <c r="AM301" s="43"/>
      <c r="AN301" s="43"/>
      <c r="AO301" s="43"/>
      <c r="AP301" s="4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</row>
    <row r="302" spans="1:187" ht="12.75" customHeight="1" x14ac:dyDescent="0.25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43"/>
      <c r="AL302" s="43"/>
      <c r="AM302" s="43"/>
      <c r="AN302" s="43"/>
      <c r="AO302" s="43"/>
      <c r="AP302" s="4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</row>
    <row r="303" spans="1:187" ht="12.75" customHeight="1" x14ac:dyDescent="0.25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43"/>
      <c r="AL303" s="43"/>
      <c r="AM303" s="43"/>
      <c r="AN303" s="43"/>
      <c r="AO303" s="43"/>
      <c r="AP303" s="4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</row>
    <row r="304" spans="1:187" ht="12.75" customHeight="1" x14ac:dyDescent="0.25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43"/>
      <c r="AL304" s="43"/>
      <c r="AM304" s="43"/>
      <c r="AN304" s="43"/>
      <c r="AO304" s="43"/>
      <c r="AP304" s="4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</row>
    <row r="305" spans="1:187" ht="12.75" customHeight="1" x14ac:dyDescent="0.25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43"/>
      <c r="AL305" s="43"/>
      <c r="AM305" s="43"/>
      <c r="AN305" s="43"/>
      <c r="AO305" s="43"/>
      <c r="AP305" s="4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</row>
    <row r="306" spans="1:187" ht="12.75" customHeight="1" x14ac:dyDescent="0.25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43"/>
      <c r="AL306" s="43"/>
      <c r="AM306" s="43"/>
      <c r="AN306" s="43"/>
      <c r="AO306" s="43"/>
      <c r="AP306" s="4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</row>
    <row r="307" spans="1:187" ht="12.75" customHeight="1" x14ac:dyDescent="0.25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43"/>
      <c r="AL307" s="43"/>
      <c r="AM307" s="43"/>
      <c r="AN307" s="43"/>
      <c r="AO307" s="43"/>
      <c r="AP307" s="4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</row>
    <row r="308" spans="1:187" ht="12.75" customHeight="1" x14ac:dyDescent="0.25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43"/>
      <c r="AL308" s="43"/>
      <c r="AM308" s="43"/>
      <c r="AN308" s="43"/>
      <c r="AO308" s="43"/>
      <c r="AP308" s="4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</row>
    <row r="309" spans="1:187" ht="12.75" customHeight="1" x14ac:dyDescent="0.25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43"/>
      <c r="AL309" s="43"/>
      <c r="AM309" s="43"/>
      <c r="AN309" s="43"/>
      <c r="AO309" s="43"/>
      <c r="AP309" s="4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</row>
    <row r="310" spans="1:187" ht="12.75" customHeight="1" x14ac:dyDescent="0.25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43"/>
      <c r="AL310" s="43"/>
      <c r="AM310" s="43"/>
      <c r="AN310" s="43"/>
      <c r="AO310" s="43"/>
      <c r="AP310" s="4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</row>
    <row r="311" spans="1:187" ht="12.75" customHeight="1" x14ac:dyDescent="0.25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43"/>
      <c r="AL311" s="43"/>
      <c r="AM311" s="43"/>
      <c r="AN311" s="43"/>
      <c r="AO311" s="43"/>
      <c r="AP311" s="4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</row>
    <row r="312" spans="1:187" ht="12.75" customHeight="1" x14ac:dyDescent="0.25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43"/>
      <c r="AL312" s="43"/>
      <c r="AM312" s="43"/>
      <c r="AN312" s="43"/>
      <c r="AO312" s="43"/>
      <c r="AP312" s="4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</row>
    <row r="313" spans="1:187" ht="12.75" customHeight="1" x14ac:dyDescent="0.25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43"/>
      <c r="AL313" s="43"/>
      <c r="AM313" s="43"/>
      <c r="AN313" s="43"/>
      <c r="AO313" s="43"/>
      <c r="AP313" s="4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</row>
    <row r="314" spans="1:187" ht="12.75" customHeight="1" x14ac:dyDescent="0.25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43"/>
      <c r="AL314" s="43"/>
      <c r="AM314" s="43"/>
      <c r="AN314" s="43"/>
      <c r="AO314" s="43"/>
      <c r="AP314" s="4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</row>
    <row r="315" spans="1:187" ht="12.75" customHeight="1" x14ac:dyDescent="0.25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43"/>
      <c r="AL315" s="43"/>
      <c r="AM315" s="43"/>
      <c r="AN315" s="43"/>
      <c r="AO315" s="43"/>
      <c r="AP315" s="4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</row>
    <row r="316" spans="1:187" ht="12.75" customHeight="1" x14ac:dyDescent="0.25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43"/>
      <c r="AL316" s="43"/>
      <c r="AM316" s="43"/>
      <c r="AN316" s="43"/>
      <c r="AO316" s="43"/>
      <c r="AP316" s="4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</row>
    <row r="317" spans="1:187" ht="12.75" customHeight="1" x14ac:dyDescent="0.25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43"/>
      <c r="AL317" s="43"/>
      <c r="AM317" s="43"/>
      <c r="AN317" s="43"/>
      <c r="AO317" s="43"/>
      <c r="AP317" s="4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</row>
    <row r="318" spans="1:187" ht="12.75" customHeight="1" x14ac:dyDescent="0.25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43"/>
      <c r="AL318" s="43"/>
      <c r="AM318" s="43"/>
      <c r="AN318" s="43"/>
      <c r="AO318" s="43"/>
      <c r="AP318" s="4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</row>
    <row r="319" spans="1:187" ht="12.75" customHeight="1" x14ac:dyDescent="0.25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43"/>
      <c r="AL319" s="43"/>
      <c r="AM319" s="43"/>
      <c r="AN319" s="43"/>
      <c r="AO319" s="43"/>
      <c r="AP319" s="4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</row>
    <row r="320" spans="1:187" ht="12.75" customHeight="1" x14ac:dyDescent="0.25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43"/>
      <c r="AL320" s="43"/>
      <c r="AM320" s="43"/>
      <c r="AN320" s="43"/>
      <c r="AO320" s="43"/>
      <c r="AP320" s="4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</row>
    <row r="321" spans="1:187" ht="12.75" customHeight="1" x14ac:dyDescent="0.25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43"/>
      <c r="AL321" s="43"/>
      <c r="AM321" s="43"/>
      <c r="AN321" s="43"/>
      <c r="AO321" s="43"/>
      <c r="AP321" s="4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</row>
    <row r="322" spans="1:187" ht="12.75" customHeight="1" x14ac:dyDescent="0.25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43"/>
      <c r="AL322" s="43"/>
      <c r="AM322" s="43"/>
      <c r="AN322" s="43"/>
      <c r="AO322" s="43"/>
      <c r="AP322" s="4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</row>
    <row r="323" spans="1:187" ht="12.75" customHeight="1" x14ac:dyDescent="0.25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43"/>
      <c r="AL323" s="43"/>
      <c r="AM323" s="43"/>
      <c r="AN323" s="43"/>
      <c r="AO323" s="43"/>
      <c r="AP323" s="4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</row>
    <row r="324" spans="1:187" ht="12.75" customHeight="1" x14ac:dyDescent="0.25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43"/>
      <c r="AL324" s="43"/>
      <c r="AM324" s="43"/>
      <c r="AN324" s="43"/>
      <c r="AO324" s="43"/>
      <c r="AP324" s="4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</row>
    <row r="325" spans="1:187" ht="12.75" customHeight="1" x14ac:dyDescent="0.25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43"/>
      <c r="AL325" s="43"/>
      <c r="AM325" s="43"/>
      <c r="AN325" s="43"/>
      <c r="AO325" s="43"/>
      <c r="AP325" s="4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</row>
    <row r="326" spans="1:187" ht="12.75" customHeight="1" x14ac:dyDescent="0.25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43"/>
      <c r="AL326" s="43"/>
      <c r="AM326" s="43"/>
      <c r="AN326" s="43"/>
      <c r="AO326" s="43"/>
      <c r="AP326" s="4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</row>
    <row r="327" spans="1:187" ht="12.75" customHeight="1" x14ac:dyDescent="0.25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43"/>
      <c r="AL327" s="43"/>
      <c r="AM327" s="43"/>
      <c r="AN327" s="43"/>
      <c r="AO327" s="43"/>
      <c r="AP327" s="4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</row>
    <row r="328" spans="1:187" ht="12.75" customHeight="1" x14ac:dyDescent="0.25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43"/>
      <c r="AL328" s="43"/>
      <c r="AM328" s="43"/>
      <c r="AN328" s="43"/>
      <c r="AO328" s="43"/>
      <c r="AP328" s="4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</row>
    <row r="329" spans="1:187" ht="12.75" customHeight="1" x14ac:dyDescent="0.25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43"/>
      <c r="AL329" s="43"/>
      <c r="AM329" s="43"/>
      <c r="AN329" s="43"/>
      <c r="AO329" s="43"/>
      <c r="AP329" s="4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</row>
    <row r="330" spans="1:187" ht="12.75" customHeight="1" x14ac:dyDescent="0.25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43"/>
      <c r="AL330" s="43"/>
      <c r="AM330" s="43"/>
      <c r="AN330" s="43"/>
      <c r="AO330" s="43"/>
      <c r="AP330" s="4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</row>
    <row r="331" spans="1:187" ht="12.75" customHeight="1" x14ac:dyDescent="0.25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43"/>
      <c r="AL331" s="43"/>
      <c r="AM331" s="43"/>
      <c r="AN331" s="43"/>
      <c r="AO331" s="43"/>
      <c r="AP331" s="4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</row>
    <row r="332" spans="1:187" ht="12.75" customHeight="1" x14ac:dyDescent="0.25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43"/>
      <c r="AL332" s="43"/>
      <c r="AM332" s="43"/>
      <c r="AN332" s="43"/>
      <c r="AO332" s="43"/>
      <c r="AP332" s="4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</row>
    <row r="333" spans="1:187" ht="12.75" customHeight="1" x14ac:dyDescent="0.25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43"/>
      <c r="AL333" s="43"/>
      <c r="AM333" s="43"/>
      <c r="AN333" s="43"/>
      <c r="AO333" s="43"/>
      <c r="AP333" s="4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</row>
    <row r="334" spans="1:187" ht="12.75" customHeight="1" x14ac:dyDescent="0.25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43"/>
      <c r="AL334" s="43"/>
      <c r="AM334" s="43"/>
      <c r="AN334" s="43"/>
      <c r="AO334" s="43"/>
      <c r="AP334" s="4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</row>
    <row r="335" spans="1:187" ht="12.75" customHeight="1" x14ac:dyDescent="0.25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43"/>
      <c r="AL335" s="43"/>
      <c r="AM335" s="43"/>
      <c r="AN335" s="43"/>
      <c r="AO335" s="43"/>
      <c r="AP335" s="4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</row>
    <row r="336" spans="1:187" ht="12.75" customHeight="1" x14ac:dyDescent="0.25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43"/>
      <c r="AL336" s="43"/>
      <c r="AM336" s="43"/>
      <c r="AN336" s="43"/>
      <c r="AO336" s="43"/>
      <c r="AP336" s="4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</row>
    <row r="337" spans="1:187" ht="12.75" customHeight="1" x14ac:dyDescent="0.25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43"/>
      <c r="AL337" s="43"/>
      <c r="AM337" s="43"/>
      <c r="AN337" s="43"/>
      <c r="AO337" s="43"/>
      <c r="AP337" s="4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</row>
    <row r="338" spans="1:187" ht="12.75" customHeight="1" x14ac:dyDescent="0.25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43"/>
      <c r="AL338" s="43"/>
      <c r="AM338" s="43"/>
      <c r="AN338" s="43"/>
      <c r="AO338" s="43"/>
      <c r="AP338" s="4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</row>
    <row r="339" spans="1:187" ht="12.75" customHeight="1" x14ac:dyDescent="0.25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43"/>
      <c r="AL339" s="43"/>
      <c r="AM339" s="43"/>
      <c r="AN339" s="43"/>
      <c r="AO339" s="43"/>
      <c r="AP339" s="4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</row>
    <row r="340" spans="1:187" ht="12.75" customHeight="1" x14ac:dyDescent="0.25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43"/>
      <c r="AL340" s="43"/>
      <c r="AM340" s="43"/>
      <c r="AN340" s="43"/>
      <c r="AO340" s="43"/>
      <c r="AP340" s="4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</row>
    <row r="341" spans="1:187" ht="12.75" customHeight="1" x14ac:dyDescent="0.25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43"/>
      <c r="AL341" s="43"/>
      <c r="AM341" s="43"/>
      <c r="AN341" s="43"/>
      <c r="AO341" s="43"/>
      <c r="AP341" s="4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</row>
    <row r="342" spans="1:187" ht="12.75" customHeight="1" x14ac:dyDescent="0.25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43"/>
      <c r="AL342" s="43"/>
      <c r="AM342" s="43"/>
      <c r="AN342" s="43"/>
      <c r="AO342" s="43"/>
      <c r="AP342" s="4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</row>
    <row r="343" spans="1:187" ht="12.75" customHeight="1" x14ac:dyDescent="0.25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43"/>
      <c r="AL343" s="43"/>
      <c r="AM343" s="43"/>
      <c r="AN343" s="43"/>
      <c r="AO343" s="43"/>
      <c r="AP343" s="4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</row>
    <row r="344" spans="1:187" ht="12.75" customHeight="1" x14ac:dyDescent="0.25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43"/>
      <c r="AL344" s="43"/>
      <c r="AM344" s="43"/>
      <c r="AN344" s="43"/>
      <c r="AO344" s="43"/>
      <c r="AP344" s="4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</row>
    <row r="345" spans="1:187" ht="12.75" customHeight="1" x14ac:dyDescent="0.25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43"/>
      <c r="AL345" s="43"/>
      <c r="AM345" s="43"/>
      <c r="AN345" s="43"/>
      <c r="AO345" s="43"/>
      <c r="AP345" s="4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</row>
    <row r="346" spans="1:187" ht="12.75" customHeight="1" x14ac:dyDescent="0.25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43"/>
      <c r="AL346" s="43"/>
      <c r="AM346" s="43"/>
      <c r="AN346" s="43"/>
      <c r="AO346" s="43"/>
      <c r="AP346" s="4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</row>
    <row r="347" spans="1:187" ht="12.75" customHeight="1" x14ac:dyDescent="0.25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43"/>
      <c r="AL347" s="43"/>
      <c r="AM347" s="43"/>
      <c r="AN347" s="43"/>
      <c r="AO347" s="43"/>
      <c r="AP347" s="4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</row>
    <row r="348" spans="1:187" ht="12.75" customHeight="1" x14ac:dyDescent="0.25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43"/>
      <c r="AL348" s="43"/>
      <c r="AM348" s="43"/>
      <c r="AN348" s="43"/>
      <c r="AO348" s="43"/>
      <c r="AP348" s="4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</row>
    <row r="349" spans="1:187" ht="12.75" customHeight="1" x14ac:dyDescent="0.25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43"/>
      <c r="AL349" s="43"/>
      <c r="AM349" s="43"/>
      <c r="AN349" s="43"/>
      <c r="AO349" s="43"/>
      <c r="AP349" s="4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</row>
    <row r="350" spans="1:187" ht="12.75" customHeight="1" x14ac:dyDescent="0.25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43"/>
      <c r="AL350" s="43"/>
      <c r="AM350" s="43"/>
      <c r="AN350" s="43"/>
      <c r="AO350" s="43"/>
      <c r="AP350" s="4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</row>
    <row r="351" spans="1:187" ht="12.75" customHeight="1" x14ac:dyDescent="0.25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43"/>
      <c r="AL351" s="43"/>
      <c r="AM351" s="43"/>
      <c r="AN351" s="43"/>
      <c r="AO351" s="43"/>
      <c r="AP351" s="4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</row>
    <row r="352" spans="1:187" ht="12.75" customHeight="1" x14ac:dyDescent="0.25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43"/>
      <c r="AL352" s="43"/>
      <c r="AM352" s="43"/>
      <c r="AN352" s="43"/>
      <c r="AO352" s="43"/>
      <c r="AP352" s="4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</row>
    <row r="353" spans="1:187" ht="12.75" customHeight="1" x14ac:dyDescent="0.25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43"/>
      <c r="AL353" s="43"/>
      <c r="AM353" s="43"/>
      <c r="AN353" s="43"/>
      <c r="AO353" s="43"/>
      <c r="AP353" s="4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</row>
    <row r="354" spans="1:187" ht="12.75" customHeight="1" x14ac:dyDescent="0.25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43"/>
      <c r="AL354" s="43"/>
      <c r="AM354" s="43"/>
      <c r="AN354" s="43"/>
      <c r="AO354" s="43"/>
      <c r="AP354" s="4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</row>
    <row r="355" spans="1:187" ht="12.75" customHeight="1" x14ac:dyDescent="0.25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43"/>
      <c r="AL355" s="43"/>
      <c r="AM355" s="43"/>
      <c r="AN355" s="43"/>
      <c r="AO355" s="43"/>
      <c r="AP355" s="4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</row>
    <row r="356" spans="1:187" ht="12.75" customHeight="1" x14ac:dyDescent="0.25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43"/>
      <c r="AL356" s="43"/>
      <c r="AM356" s="43"/>
      <c r="AN356" s="43"/>
      <c r="AO356" s="43"/>
      <c r="AP356" s="4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</row>
    <row r="357" spans="1:187" ht="12.75" customHeight="1" x14ac:dyDescent="0.25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43"/>
      <c r="AL357" s="43"/>
      <c r="AM357" s="43"/>
      <c r="AN357" s="43"/>
      <c r="AO357" s="43"/>
      <c r="AP357" s="4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</row>
    <row r="358" spans="1:187" ht="12.75" customHeight="1" x14ac:dyDescent="0.25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43"/>
      <c r="AL358" s="43"/>
      <c r="AM358" s="43"/>
      <c r="AN358" s="43"/>
      <c r="AO358" s="43"/>
      <c r="AP358" s="4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</row>
    <row r="359" spans="1:187" ht="12.75" customHeight="1" x14ac:dyDescent="0.25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43"/>
      <c r="AL359" s="43"/>
      <c r="AM359" s="43"/>
      <c r="AN359" s="43"/>
      <c r="AO359" s="43"/>
      <c r="AP359" s="4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</row>
    <row r="360" spans="1:187" ht="12.75" customHeight="1" x14ac:dyDescent="0.25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43"/>
      <c r="AL360" s="43"/>
      <c r="AM360" s="43"/>
      <c r="AN360" s="43"/>
      <c r="AO360" s="43"/>
      <c r="AP360" s="4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</row>
    <row r="361" spans="1:187" ht="12.75" customHeight="1" x14ac:dyDescent="0.25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43"/>
      <c r="AL361" s="43"/>
      <c r="AM361" s="43"/>
      <c r="AN361" s="43"/>
      <c r="AO361" s="43"/>
      <c r="AP361" s="4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</row>
    <row r="362" spans="1:187" ht="12.75" customHeight="1" x14ac:dyDescent="0.25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43"/>
      <c r="AL362" s="43"/>
      <c r="AM362" s="43"/>
      <c r="AN362" s="43"/>
      <c r="AO362" s="43"/>
      <c r="AP362" s="4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</row>
    <row r="363" spans="1:187" ht="12.75" customHeight="1" x14ac:dyDescent="0.25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43"/>
      <c r="AL363" s="43"/>
      <c r="AM363" s="43"/>
      <c r="AN363" s="43"/>
      <c r="AO363" s="43"/>
      <c r="AP363" s="4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</row>
    <row r="364" spans="1:187" ht="12.75" customHeight="1" x14ac:dyDescent="0.25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43"/>
      <c r="AL364" s="43"/>
      <c r="AM364" s="43"/>
      <c r="AN364" s="43"/>
      <c r="AO364" s="43"/>
      <c r="AP364" s="4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</row>
    <row r="365" spans="1:187" ht="12.75" customHeight="1" x14ac:dyDescent="0.25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43"/>
      <c r="AL365" s="43"/>
      <c r="AM365" s="43"/>
      <c r="AN365" s="43"/>
      <c r="AO365" s="43"/>
      <c r="AP365" s="4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</row>
    <row r="366" spans="1:187" ht="12.75" customHeight="1" x14ac:dyDescent="0.25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43"/>
      <c r="AL366" s="43"/>
      <c r="AM366" s="43"/>
      <c r="AN366" s="43"/>
      <c r="AO366" s="43"/>
      <c r="AP366" s="4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</row>
    <row r="367" spans="1:187" ht="12.75" customHeight="1" x14ac:dyDescent="0.25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43"/>
      <c r="AL367" s="43"/>
      <c r="AM367" s="43"/>
      <c r="AN367" s="43"/>
      <c r="AO367" s="43"/>
      <c r="AP367" s="4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</row>
    <row r="368" spans="1:187" ht="12.75" customHeight="1" x14ac:dyDescent="0.25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43"/>
      <c r="AL368" s="43"/>
      <c r="AM368" s="43"/>
      <c r="AN368" s="43"/>
      <c r="AO368" s="43"/>
      <c r="AP368" s="4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</row>
    <row r="369" spans="1:187" ht="12.75" customHeight="1" x14ac:dyDescent="0.25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43"/>
      <c r="AL369" s="43"/>
      <c r="AM369" s="43"/>
      <c r="AN369" s="43"/>
      <c r="AO369" s="43"/>
      <c r="AP369" s="4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</row>
    <row r="370" spans="1:187" ht="12.75" customHeight="1" x14ac:dyDescent="0.25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43"/>
      <c r="AL370" s="43"/>
      <c r="AM370" s="43"/>
      <c r="AN370" s="43"/>
      <c r="AO370" s="43"/>
      <c r="AP370" s="4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</row>
    <row r="371" spans="1:187" ht="12.75" customHeight="1" x14ac:dyDescent="0.25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43"/>
      <c r="AL371" s="43"/>
      <c r="AM371" s="43"/>
      <c r="AN371" s="43"/>
      <c r="AO371" s="43"/>
      <c r="AP371" s="4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</row>
    <row r="372" spans="1:187" ht="12.75" customHeight="1" x14ac:dyDescent="0.25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43"/>
      <c r="AL372" s="43"/>
      <c r="AM372" s="43"/>
      <c r="AN372" s="43"/>
      <c r="AO372" s="43"/>
      <c r="AP372" s="4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</row>
    <row r="373" spans="1:187" ht="12.75" customHeight="1" x14ac:dyDescent="0.25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43"/>
      <c r="AL373" s="43"/>
      <c r="AM373" s="43"/>
      <c r="AN373" s="43"/>
      <c r="AO373" s="43"/>
      <c r="AP373" s="4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</row>
    <row r="374" spans="1:187" ht="12.75" customHeight="1" x14ac:dyDescent="0.25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43"/>
      <c r="AL374" s="43"/>
      <c r="AM374" s="43"/>
      <c r="AN374" s="43"/>
      <c r="AO374" s="43"/>
      <c r="AP374" s="4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</row>
    <row r="375" spans="1:187" ht="12.75" customHeight="1" x14ac:dyDescent="0.25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43"/>
      <c r="AL375" s="43"/>
      <c r="AM375" s="43"/>
      <c r="AN375" s="43"/>
      <c r="AO375" s="43"/>
      <c r="AP375" s="4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</row>
    <row r="376" spans="1:187" ht="12.75" customHeight="1" x14ac:dyDescent="0.25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43"/>
      <c r="AL376" s="43"/>
      <c r="AM376" s="43"/>
      <c r="AN376" s="43"/>
      <c r="AO376" s="43"/>
      <c r="AP376" s="4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</row>
    <row r="377" spans="1:187" ht="12.75" customHeight="1" x14ac:dyDescent="0.25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43"/>
      <c r="AL377" s="43"/>
      <c r="AM377" s="43"/>
      <c r="AN377" s="43"/>
      <c r="AO377" s="43"/>
      <c r="AP377" s="4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</row>
    <row r="378" spans="1:187" ht="12.75" customHeight="1" x14ac:dyDescent="0.25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43"/>
      <c r="AL378" s="43"/>
      <c r="AM378" s="43"/>
      <c r="AN378" s="43"/>
      <c r="AO378" s="43"/>
      <c r="AP378" s="4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</row>
    <row r="379" spans="1:187" ht="12.75" customHeight="1" x14ac:dyDescent="0.25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43"/>
      <c r="AL379" s="43"/>
      <c r="AM379" s="43"/>
      <c r="AN379" s="43"/>
      <c r="AO379" s="43"/>
      <c r="AP379" s="4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</row>
    <row r="380" spans="1:187" ht="12.75" customHeight="1" x14ac:dyDescent="0.25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43"/>
      <c r="AL380" s="43"/>
      <c r="AM380" s="43"/>
      <c r="AN380" s="43"/>
      <c r="AO380" s="43"/>
      <c r="AP380" s="4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</row>
    <row r="381" spans="1:187" ht="12.75" customHeight="1" x14ac:dyDescent="0.25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43"/>
      <c r="AL381" s="43"/>
      <c r="AM381" s="43"/>
      <c r="AN381" s="43"/>
      <c r="AO381" s="43"/>
      <c r="AP381" s="4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</row>
    <row r="382" spans="1:187" ht="12.75" customHeight="1" x14ac:dyDescent="0.25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43"/>
      <c r="AL382" s="43"/>
      <c r="AM382" s="43"/>
      <c r="AN382" s="43"/>
      <c r="AO382" s="43"/>
      <c r="AP382" s="4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</row>
    <row r="383" spans="1:187" ht="12.75" customHeight="1" x14ac:dyDescent="0.25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43"/>
      <c r="AL383" s="43"/>
      <c r="AM383" s="43"/>
      <c r="AN383" s="43"/>
      <c r="AO383" s="43"/>
      <c r="AP383" s="4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</row>
    <row r="384" spans="1:187" ht="12.75" customHeight="1" x14ac:dyDescent="0.25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43"/>
      <c r="AL384" s="43"/>
      <c r="AM384" s="43"/>
      <c r="AN384" s="43"/>
      <c r="AO384" s="43"/>
      <c r="AP384" s="4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</row>
    <row r="385" spans="1:187" ht="12.75" customHeight="1" x14ac:dyDescent="0.25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43"/>
      <c r="AL385" s="43"/>
      <c r="AM385" s="43"/>
      <c r="AN385" s="43"/>
      <c r="AO385" s="43"/>
      <c r="AP385" s="4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</row>
    <row r="386" spans="1:187" ht="12.75" customHeight="1" x14ac:dyDescent="0.25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43"/>
      <c r="AL386" s="43"/>
      <c r="AM386" s="43"/>
      <c r="AN386" s="43"/>
      <c r="AO386" s="43"/>
      <c r="AP386" s="4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</row>
    <row r="387" spans="1:187" ht="12.75" customHeight="1" x14ac:dyDescent="0.25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43"/>
      <c r="AL387" s="43"/>
      <c r="AM387" s="43"/>
      <c r="AN387" s="43"/>
      <c r="AO387" s="43"/>
      <c r="AP387" s="4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</row>
    <row r="388" spans="1:187" ht="12.75" customHeight="1" x14ac:dyDescent="0.25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43"/>
      <c r="AL388" s="43"/>
      <c r="AM388" s="43"/>
      <c r="AN388" s="43"/>
      <c r="AO388" s="43"/>
      <c r="AP388" s="4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</row>
    <row r="389" spans="1:187" ht="12.75" customHeight="1" x14ac:dyDescent="0.25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43"/>
      <c r="AL389" s="43"/>
      <c r="AM389" s="43"/>
      <c r="AN389" s="43"/>
      <c r="AO389" s="43"/>
      <c r="AP389" s="4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</row>
    <row r="390" spans="1:187" ht="12.75" customHeight="1" x14ac:dyDescent="0.25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43"/>
      <c r="AL390" s="43"/>
      <c r="AM390" s="43"/>
      <c r="AN390" s="43"/>
      <c r="AO390" s="43"/>
      <c r="AP390" s="4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</row>
    <row r="391" spans="1:187" ht="12.75" customHeight="1" x14ac:dyDescent="0.25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43"/>
      <c r="AL391" s="43"/>
      <c r="AM391" s="43"/>
      <c r="AN391" s="43"/>
      <c r="AO391" s="43"/>
      <c r="AP391" s="4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</row>
    <row r="392" spans="1:187" ht="12.75" customHeight="1" x14ac:dyDescent="0.25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43"/>
      <c r="AL392" s="43"/>
      <c r="AM392" s="43"/>
      <c r="AN392" s="43"/>
      <c r="AO392" s="43"/>
      <c r="AP392" s="4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</row>
    <row r="393" spans="1:187" ht="12.75" customHeight="1" x14ac:dyDescent="0.25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43"/>
      <c r="AL393" s="43"/>
      <c r="AM393" s="43"/>
      <c r="AN393" s="43"/>
      <c r="AO393" s="43"/>
      <c r="AP393" s="4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</row>
    <row r="394" spans="1:187" ht="12.75" customHeight="1" x14ac:dyDescent="0.25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43"/>
      <c r="AL394" s="43"/>
      <c r="AM394" s="43"/>
      <c r="AN394" s="43"/>
      <c r="AO394" s="43"/>
      <c r="AP394" s="4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</row>
    <row r="395" spans="1:187" ht="12.75" customHeight="1" x14ac:dyDescent="0.25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43"/>
      <c r="AL395" s="43"/>
      <c r="AM395" s="43"/>
      <c r="AN395" s="43"/>
      <c r="AO395" s="43"/>
      <c r="AP395" s="4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</row>
    <row r="396" spans="1:187" ht="12.75" customHeight="1" x14ac:dyDescent="0.25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43"/>
      <c r="AL396" s="43"/>
      <c r="AM396" s="43"/>
      <c r="AN396" s="43"/>
      <c r="AO396" s="43"/>
      <c r="AP396" s="4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</row>
    <row r="397" spans="1:187" ht="12.75" customHeight="1" x14ac:dyDescent="0.25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43"/>
      <c r="AL397" s="43"/>
      <c r="AM397" s="43"/>
      <c r="AN397" s="43"/>
      <c r="AO397" s="43"/>
      <c r="AP397" s="4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</row>
    <row r="398" spans="1:187" ht="12.75" customHeight="1" x14ac:dyDescent="0.25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43"/>
      <c r="AL398" s="43"/>
      <c r="AM398" s="43"/>
      <c r="AN398" s="43"/>
      <c r="AO398" s="43"/>
      <c r="AP398" s="4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</row>
    <row r="399" spans="1:187" ht="12.75" customHeight="1" x14ac:dyDescent="0.25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43"/>
      <c r="AL399" s="43"/>
      <c r="AM399" s="43"/>
      <c r="AN399" s="43"/>
      <c r="AO399" s="43"/>
      <c r="AP399" s="4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</row>
    <row r="400" spans="1:187" ht="12.75" customHeight="1" x14ac:dyDescent="0.25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43"/>
      <c r="AL400" s="43"/>
      <c r="AM400" s="43"/>
      <c r="AN400" s="43"/>
      <c r="AO400" s="43"/>
      <c r="AP400" s="4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</row>
    <row r="401" spans="1:187" ht="12.75" customHeight="1" x14ac:dyDescent="0.25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43"/>
      <c r="AL401" s="43"/>
      <c r="AM401" s="43"/>
      <c r="AN401" s="43"/>
      <c r="AO401" s="43"/>
      <c r="AP401" s="4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</row>
    <row r="402" spans="1:187" ht="12.75" customHeight="1" x14ac:dyDescent="0.25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43"/>
      <c r="AL402" s="43"/>
      <c r="AM402" s="43"/>
      <c r="AN402" s="43"/>
      <c r="AO402" s="43"/>
      <c r="AP402" s="4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</row>
    <row r="403" spans="1:187" ht="12.75" customHeight="1" x14ac:dyDescent="0.25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43"/>
      <c r="AL403" s="43"/>
      <c r="AM403" s="43"/>
      <c r="AN403" s="43"/>
      <c r="AO403" s="43"/>
      <c r="AP403" s="4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</row>
    <row r="404" spans="1:187" ht="12.75" customHeight="1" x14ac:dyDescent="0.25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43"/>
      <c r="AL404" s="43"/>
      <c r="AM404" s="43"/>
      <c r="AN404" s="43"/>
      <c r="AO404" s="43"/>
      <c r="AP404" s="4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</row>
    <row r="405" spans="1:187" ht="12.75" customHeight="1" x14ac:dyDescent="0.25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43"/>
      <c r="AL405" s="43"/>
      <c r="AM405" s="43"/>
      <c r="AN405" s="43"/>
      <c r="AO405" s="43"/>
      <c r="AP405" s="4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</row>
    <row r="406" spans="1:187" ht="12.75" customHeight="1" x14ac:dyDescent="0.25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43"/>
      <c r="AL406" s="43"/>
      <c r="AM406" s="43"/>
      <c r="AN406" s="43"/>
      <c r="AO406" s="43"/>
      <c r="AP406" s="4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</row>
    <row r="407" spans="1:187" ht="12.75" customHeight="1" x14ac:dyDescent="0.25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43"/>
      <c r="AL407" s="43"/>
      <c r="AM407" s="43"/>
      <c r="AN407" s="43"/>
      <c r="AO407" s="43"/>
      <c r="AP407" s="4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</row>
    <row r="408" spans="1:187" ht="12.75" customHeight="1" x14ac:dyDescent="0.25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43"/>
      <c r="AL408" s="43"/>
      <c r="AM408" s="43"/>
      <c r="AN408" s="43"/>
      <c r="AO408" s="43"/>
      <c r="AP408" s="4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</row>
    <row r="409" spans="1:187" ht="12.75" customHeight="1" x14ac:dyDescent="0.25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43"/>
      <c r="AL409" s="43"/>
      <c r="AM409" s="43"/>
      <c r="AN409" s="43"/>
      <c r="AO409" s="43"/>
      <c r="AP409" s="4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</row>
    <row r="410" spans="1:187" ht="12.75" customHeight="1" x14ac:dyDescent="0.25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43"/>
      <c r="AL410" s="43"/>
      <c r="AM410" s="43"/>
      <c r="AN410" s="43"/>
      <c r="AO410" s="43"/>
      <c r="AP410" s="4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</row>
    <row r="411" spans="1:187" ht="12.75" customHeight="1" x14ac:dyDescent="0.25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43"/>
      <c r="AL411" s="43"/>
      <c r="AM411" s="43"/>
      <c r="AN411" s="43"/>
      <c r="AO411" s="43"/>
      <c r="AP411" s="4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</row>
    <row r="412" spans="1:187" ht="12.75" customHeight="1" x14ac:dyDescent="0.25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43"/>
      <c r="AL412" s="43"/>
      <c r="AM412" s="43"/>
      <c r="AN412" s="43"/>
      <c r="AO412" s="43"/>
      <c r="AP412" s="4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</row>
    <row r="413" spans="1:187" ht="12.75" customHeight="1" x14ac:dyDescent="0.25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43"/>
      <c r="AL413" s="43"/>
      <c r="AM413" s="43"/>
      <c r="AN413" s="43"/>
      <c r="AO413" s="43"/>
      <c r="AP413" s="4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</row>
    <row r="414" spans="1:187" ht="12.75" customHeight="1" x14ac:dyDescent="0.25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43"/>
      <c r="AL414" s="43"/>
      <c r="AM414" s="43"/>
      <c r="AN414" s="43"/>
      <c r="AO414" s="43"/>
      <c r="AP414" s="4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</row>
    <row r="415" spans="1:187" ht="12.75" customHeight="1" x14ac:dyDescent="0.25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43"/>
      <c r="AL415" s="43"/>
      <c r="AM415" s="43"/>
      <c r="AN415" s="43"/>
      <c r="AO415" s="43"/>
      <c r="AP415" s="4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</row>
    <row r="416" spans="1:187" ht="12.75" customHeight="1" x14ac:dyDescent="0.25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43"/>
      <c r="AL416" s="43"/>
      <c r="AM416" s="43"/>
      <c r="AN416" s="43"/>
      <c r="AO416" s="43"/>
      <c r="AP416" s="4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</row>
    <row r="417" spans="1:187" ht="12.75" customHeight="1" x14ac:dyDescent="0.25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43"/>
      <c r="AL417" s="43"/>
      <c r="AM417" s="43"/>
      <c r="AN417" s="43"/>
      <c r="AO417" s="43"/>
      <c r="AP417" s="4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</row>
    <row r="418" spans="1:187" ht="12.75" customHeight="1" x14ac:dyDescent="0.25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43"/>
      <c r="AL418" s="43"/>
      <c r="AM418" s="43"/>
      <c r="AN418" s="43"/>
      <c r="AO418" s="43"/>
      <c r="AP418" s="4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</row>
    <row r="419" spans="1:187" ht="12.75" customHeight="1" x14ac:dyDescent="0.25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43"/>
      <c r="AL419" s="43"/>
      <c r="AM419" s="43"/>
      <c r="AN419" s="43"/>
      <c r="AO419" s="43"/>
      <c r="AP419" s="4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</row>
    <row r="420" spans="1:187" ht="12.75" customHeight="1" x14ac:dyDescent="0.25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43"/>
      <c r="AL420" s="43"/>
      <c r="AM420" s="43"/>
      <c r="AN420" s="43"/>
      <c r="AO420" s="43"/>
      <c r="AP420" s="4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</row>
    <row r="421" spans="1:187" ht="12.75" customHeight="1" x14ac:dyDescent="0.25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43"/>
      <c r="AL421" s="43"/>
      <c r="AM421" s="43"/>
      <c r="AN421" s="43"/>
      <c r="AO421" s="43"/>
      <c r="AP421" s="4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</row>
    <row r="422" spans="1:187" ht="12.75" customHeight="1" x14ac:dyDescent="0.25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43"/>
      <c r="AL422" s="43"/>
      <c r="AM422" s="43"/>
      <c r="AN422" s="43"/>
      <c r="AO422" s="43"/>
      <c r="AP422" s="4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</row>
    <row r="423" spans="1:187" ht="12.75" customHeight="1" x14ac:dyDescent="0.25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43"/>
      <c r="AL423" s="43"/>
      <c r="AM423" s="43"/>
      <c r="AN423" s="43"/>
      <c r="AO423" s="43"/>
      <c r="AP423" s="4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</row>
    <row r="424" spans="1:187" ht="12.75" customHeight="1" x14ac:dyDescent="0.25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43"/>
      <c r="AL424" s="43"/>
      <c r="AM424" s="43"/>
      <c r="AN424" s="43"/>
      <c r="AO424" s="43"/>
      <c r="AP424" s="4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</row>
    <row r="425" spans="1:187" ht="12.75" customHeight="1" x14ac:dyDescent="0.25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43"/>
      <c r="AL425" s="43"/>
      <c r="AM425" s="43"/>
      <c r="AN425" s="43"/>
      <c r="AO425" s="43"/>
      <c r="AP425" s="4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</row>
    <row r="426" spans="1:187" ht="12.75" customHeight="1" x14ac:dyDescent="0.25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43"/>
      <c r="AL426" s="43"/>
      <c r="AM426" s="43"/>
      <c r="AN426" s="43"/>
      <c r="AO426" s="43"/>
      <c r="AP426" s="4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</row>
    <row r="427" spans="1:187" ht="12.75" customHeight="1" x14ac:dyDescent="0.25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43"/>
      <c r="AL427" s="43"/>
      <c r="AM427" s="43"/>
      <c r="AN427" s="43"/>
      <c r="AO427" s="43"/>
      <c r="AP427" s="4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</row>
    <row r="428" spans="1:187" ht="12.75" customHeight="1" x14ac:dyDescent="0.25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43"/>
      <c r="AL428" s="43"/>
      <c r="AM428" s="43"/>
      <c r="AN428" s="43"/>
      <c r="AO428" s="43"/>
      <c r="AP428" s="4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</row>
    <row r="429" spans="1:187" ht="12.75" customHeight="1" x14ac:dyDescent="0.25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43"/>
      <c r="AL429" s="43"/>
      <c r="AM429" s="43"/>
      <c r="AN429" s="43"/>
      <c r="AO429" s="43"/>
      <c r="AP429" s="4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</row>
    <row r="430" spans="1:187" ht="12.75" customHeight="1" x14ac:dyDescent="0.25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43"/>
      <c r="AL430" s="43"/>
      <c r="AM430" s="43"/>
      <c r="AN430" s="43"/>
      <c r="AO430" s="43"/>
      <c r="AP430" s="4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</row>
    <row r="431" spans="1:187" ht="12.75" customHeight="1" x14ac:dyDescent="0.25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43"/>
      <c r="AL431" s="43"/>
      <c r="AM431" s="43"/>
      <c r="AN431" s="43"/>
      <c r="AO431" s="43"/>
      <c r="AP431" s="4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</row>
    <row r="432" spans="1:187" ht="12.75" customHeight="1" x14ac:dyDescent="0.25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43"/>
      <c r="AL432" s="43"/>
      <c r="AM432" s="43"/>
      <c r="AN432" s="43"/>
      <c r="AO432" s="43"/>
      <c r="AP432" s="4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</row>
    <row r="433" spans="1:187" ht="12.75" customHeight="1" x14ac:dyDescent="0.25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43"/>
      <c r="AL433" s="43"/>
      <c r="AM433" s="43"/>
      <c r="AN433" s="43"/>
      <c r="AO433" s="43"/>
      <c r="AP433" s="4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</row>
    <row r="434" spans="1:187" ht="12.75" customHeight="1" x14ac:dyDescent="0.25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43"/>
      <c r="AL434" s="43"/>
      <c r="AM434" s="43"/>
      <c r="AN434" s="43"/>
      <c r="AO434" s="43"/>
      <c r="AP434" s="4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</row>
    <row r="435" spans="1:187" ht="12.75" customHeight="1" x14ac:dyDescent="0.25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43"/>
      <c r="AL435" s="43"/>
      <c r="AM435" s="43"/>
      <c r="AN435" s="43"/>
      <c r="AO435" s="43"/>
      <c r="AP435" s="4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</row>
    <row r="436" spans="1:187" ht="12.75" customHeight="1" x14ac:dyDescent="0.25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43"/>
      <c r="AL436" s="43"/>
      <c r="AM436" s="43"/>
      <c r="AN436" s="43"/>
      <c r="AO436" s="43"/>
      <c r="AP436" s="4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</row>
    <row r="437" spans="1:187" ht="12.75" customHeight="1" x14ac:dyDescent="0.25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43"/>
      <c r="AL437" s="43"/>
      <c r="AM437" s="43"/>
      <c r="AN437" s="43"/>
      <c r="AO437" s="43"/>
      <c r="AP437" s="4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</row>
    <row r="438" spans="1:187" ht="12.75" customHeight="1" x14ac:dyDescent="0.25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43"/>
      <c r="AL438" s="43"/>
      <c r="AM438" s="43"/>
      <c r="AN438" s="43"/>
      <c r="AO438" s="43"/>
      <c r="AP438" s="4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</row>
    <row r="439" spans="1:187" ht="12.75" customHeight="1" x14ac:dyDescent="0.25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43"/>
      <c r="AL439" s="43"/>
      <c r="AM439" s="43"/>
      <c r="AN439" s="43"/>
      <c r="AO439" s="43"/>
      <c r="AP439" s="4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</row>
    <row r="440" spans="1:187" ht="12.75" customHeight="1" x14ac:dyDescent="0.25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43"/>
      <c r="AL440" s="43"/>
      <c r="AM440" s="43"/>
      <c r="AN440" s="43"/>
      <c r="AO440" s="43"/>
      <c r="AP440" s="4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</row>
    <row r="441" spans="1:187" ht="12.75" customHeight="1" x14ac:dyDescent="0.25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43"/>
      <c r="AL441" s="43"/>
      <c r="AM441" s="43"/>
      <c r="AN441" s="43"/>
      <c r="AO441" s="43"/>
      <c r="AP441" s="4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</row>
    <row r="442" spans="1:187" ht="12.75" customHeight="1" x14ac:dyDescent="0.25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43"/>
      <c r="AL442" s="43"/>
      <c r="AM442" s="43"/>
      <c r="AN442" s="43"/>
      <c r="AO442" s="43"/>
      <c r="AP442" s="4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</row>
    <row r="443" spans="1:187" ht="12.75" customHeight="1" x14ac:dyDescent="0.25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43"/>
      <c r="AL443" s="43"/>
      <c r="AM443" s="43"/>
      <c r="AN443" s="43"/>
      <c r="AO443" s="43"/>
      <c r="AP443" s="4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</row>
    <row r="444" spans="1:187" ht="12.75" customHeight="1" x14ac:dyDescent="0.25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43"/>
      <c r="AL444" s="43"/>
      <c r="AM444" s="43"/>
      <c r="AN444" s="43"/>
      <c r="AO444" s="43"/>
      <c r="AP444" s="4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</row>
    <row r="445" spans="1:187" ht="12.75" customHeight="1" x14ac:dyDescent="0.25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43"/>
      <c r="AL445" s="43"/>
      <c r="AM445" s="43"/>
      <c r="AN445" s="43"/>
      <c r="AO445" s="43"/>
      <c r="AP445" s="4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</row>
    <row r="446" spans="1:187" ht="12.75" customHeight="1" x14ac:dyDescent="0.25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43"/>
      <c r="AL446" s="43"/>
      <c r="AM446" s="43"/>
      <c r="AN446" s="43"/>
      <c r="AO446" s="43"/>
      <c r="AP446" s="4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</row>
    <row r="447" spans="1:187" ht="12.75" customHeight="1" x14ac:dyDescent="0.25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43"/>
      <c r="AL447" s="43"/>
      <c r="AM447" s="43"/>
      <c r="AN447" s="43"/>
      <c r="AO447" s="43"/>
      <c r="AP447" s="4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</row>
    <row r="448" spans="1:187" ht="12.75" customHeight="1" x14ac:dyDescent="0.25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43"/>
      <c r="AL448" s="43"/>
      <c r="AM448" s="43"/>
      <c r="AN448" s="43"/>
      <c r="AO448" s="43"/>
      <c r="AP448" s="4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</row>
    <row r="449" spans="1:187" ht="12.75" customHeight="1" x14ac:dyDescent="0.25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43"/>
      <c r="AL449" s="43"/>
      <c r="AM449" s="43"/>
      <c r="AN449" s="43"/>
      <c r="AO449" s="43"/>
      <c r="AP449" s="4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</row>
    <row r="450" spans="1:187" ht="12.75" customHeight="1" x14ac:dyDescent="0.25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43"/>
      <c r="AL450" s="43"/>
      <c r="AM450" s="43"/>
      <c r="AN450" s="43"/>
      <c r="AO450" s="43"/>
      <c r="AP450" s="4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</row>
    <row r="451" spans="1:187" ht="12.75" customHeight="1" x14ac:dyDescent="0.25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43"/>
      <c r="AL451" s="43"/>
      <c r="AM451" s="43"/>
      <c r="AN451" s="43"/>
      <c r="AO451" s="43"/>
      <c r="AP451" s="4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</row>
    <row r="452" spans="1:187" ht="12.75" customHeight="1" x14ac:dyDescent="0.25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43"/>
      <c r="AL452" s="43"/>
      <c r="AM452" s="43"/>
      <c r="AN452" s="43"/>
      <c r="AO452" s="43"/>
      <c r="AP452" s="4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</row>
    <row r="453" spans="1:187" ht="12.75" customHeight="1" x14ac:dyDescent="0.25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43"/>
      <c r="AL453" s="43"/>
      <c r="AM453" s="43"/>
      <c r="AN453" s="43"/>
      <c r="AO453" s="43"/>
      <c r="AP453" s="4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</row>
    <row r="454" spans="1:187" ht="12.75" customHeight="1" x14ac:dyDescent="0.25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43"/>
      <c r="AL454" s="43"/>
      <c r="AM454" s="43"/>
      <c r="AN454" s="43"/>
      <c r="AO454" s="43"/>
      <c r="AP454" s="4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</row>
    <row r="455" spans="1:187" ht="12.75" customHeight="1" x14ac:dyDescent="0.25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43"/>
      <c r="AL455" s="43"/>
      <c r="AM455" s="43"/>
      <c r="AN455" s="43"/>
      <c r="AO455" s="43"/>
      <c r="AP455" s="4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</row>
    <row r="456" spans="1:187" ht="12.75" customHeight="1" x14ac:dyDescent="0.25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43"/>
      <c r="AL456" s="43"/>
      <c r="AM456" s="43"/>
      <c r="AN456" s="43"/>
      <c r="AO456" s="43"/>
      <c r="AP456" s="4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</row>
    <row r="457" spans="1:187" ht="12.75" customHeight="1" x14ac:dyDescent="0.25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43"/>
      <c r="AL457" s="43"/>
      <c r="AM457" s="43"/>
      <c r="AN457" s="43"/>
      <c r="AO457" s="43"/>
      <c r="AP457" s="4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</row>
    <row r="458" spans="1:187" ht="12.75" customHeight="1" x14ac:dyDescent="0.25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43"/>
      <c r="AL458" s="43"/>
      <c r="AM458" s="43"/>
      <c r="AN458" s="43"/>
      <c r="AO458" s="43"/>
      <c r="AP458" s="4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</row>
    <row r="459" spans="1:187" ht="12.75" customHeight="1" x14ac:dyDescent="0.25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43"/>
      <c r="AL459" s="43"/>
      <c r="AM459" s="43"/>
      <c r="AN459" s="43"/>
      <c r="AO459" s="43"/>
      <c r="AP459" s="4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</row>
    <row r="460" spans="1:187" ht="12.75" customHeight="1" x14ac:dyDescent="0.25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43"/>
      <c r="AL460" s="43"/>
      <c r="AM460" s="43"/>
      <c r="AN460" s="43"/>
      <c r="AO460" s="43"/>
      <c r="AP460" s="4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</row>
    <row r="461" spans="1:187" ht="12.75" customHeight="1" x14ac:dyDescent="0.25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43"/>
      <c r="AL461" s="43"/>
      <c r="AM461" s="43"/>
      <c r="AN461" s="43"/>
      <c r="AO461" s="43"/>
      <c r="AP461" s="4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</row>
    <row r="462" spans="1:187" ht="12.75" customHeight="1" x14ac:dyDescent="0.25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43"/>
      <c r="AL462" s="43"/>
      <c r="AM462" s="43"/>
      <c r="AN462" s="43"/>
      <c r="AO462" s="43"/>
      <c r="AP462" s="4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</row>
    <row r="463" spans="1:187" ht="12.75" customHeight="1" x14ac:dyDescent="0.25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43"/>
      <c r="AL463" s="43"/>
      <c r="AM463" s="43"/>
      <c r="AN463" s="43"/>
      <c r="AO463" s="43"/>
      <c r="AP463" s="4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</row>
    <row r="464" spans="1:187" ht="12.75" customHeight="1" x14ac:dyDescent="0.25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43"/>
      <c r="AL464" s="43"/>
      <c r="AM464" s="43"/>
      <c r="AN464" s="43"/>
      <c r="AO464" s="43"/>
      <c r="AP464" s="4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</row>
    <row r="465" spans="1:187" ht="12.75" customHeight="1" x14ac:dyDescent="0.25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43"/>
      <c r="AL465" s="43"/>
      <c r="AM465" s="43"/>
      <c r="AN465" s="43"/>
      <c r="AO465" s="43"/>
      <c r="AP465" s="4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</row>
    <row r="466" spans="1:187" ht="12.75" customHeight="1" x14ac:dyDescent="0.25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43"/>
      <c r="AL466" s="43"/>
      <c r="AM466" s="43"/>
      <c r="AN466" s="43"/>
      <c r="AO466" s="43"/>
      <c r="AP466" s="4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</row>
    <row r="467" spans="1:187" ht="12.75" customHeight="1" x14ac:dyDescent="0.25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43"/>
      <c r="AL467" s="43"/>
      <c r="AM467" s="43"/>
      <c r="AN467" s="43"/>
      <c r="AO467" s="43"/>
      <c r="AP467" s="4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</row>
    <row r="468" spans="1:187" ht="12.75" customHeight="1" x14ac:dyDescent="0.25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43"/>
      <c r="AL468" s="43"/>
      <c r="AM468" s="43"/>
      <c r="AN468" s="43"/>
      <c r="AO468" s="43"/>
      <c r="AP468" s="4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</row>
    <row r="469" spans="1:187" ht="12.75" customHeight="1" x14ac:dyDescent="0.25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43"/>
      <c r="AL469" s="43"/>
      <c r="AM469" s="43"/>
      <c r="AN469" s="43"/>
      <c r="AO469" s="43"/>
      <c r="AP469" s="4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</row>
    <row r="470" spans="1:187" ht="12.75" customHeight="1" x14ac:dyDescent="0.25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43"/>
      <c r="AL470" s="43"/>
      <c r="AM470" s="43"/>
      <c r="AN470" s="43"/>
      <c r="AO470" s="43"/>
      <c r="AP470" s="4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</row>
    <row r="471" spans="1:187" ht="12.75" customHeight="1" x14ac:dyDescent="0.25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43"/>
      <c r="AL471" s="43"/>
      <c r="AM471" s="43"/>
      <c r="AN471" s="43"/>
      <c r="AO471" s="43"/>
      <c r="AP471" s="4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</row>
    <row r="472" spans="1:187" ht="12.75" customHeight="1" x14ac:dyDescent="0.25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43"/>
      <c r="AL472" s="43"/>
      <c r="AM472" s="43"/>
      <c r="AN472" s="43"/>
      <c r="AO472" s="43"/>
      <c r="AP472" s="4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</row>
    <row r="473" spans="1:187" ht="12.75" customHeight="1" x14ac:dyDescent="0.25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43"/>
      <c r="AL473" s="43"/>
      <c r="AM473" s="43"/>
      <c r="AN473" s="43"/>
      <c r="AO473" s="43"/>
      <c r="AP473" s="4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</row>
    <row r="474" spans="1:187" ht="12.75" customHeight="1" x14ac:dyDescent="0.25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43"/>
      <c r="AL474" s="43"/>
      <c r="AM474" s="43"/>
      <c r="AN474" s="43"/>
      <c r="AO474" s="43"/>
      <c r="AP474" s="4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</row>
    <row r="475" spans="1:187" ht="12.75" customHeight="1" x14ac:dyDescent="0.25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43"/>
      <c r="AL475" s="43"/>
      <c r="AM475" s="43"/>
      <c r="AN475" s="43"/>
      <c r="AO475" s="43"/>
      <c r="AP475" s="4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</row>
    <row r="476" spans="1:187" ht="12.75" customHeight="1" x14ac:dyDescent="0.25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43"/>
      <c r="AL476" s="43"/>
      <c r="AM476" s="43"/>
      <c r="AN476" s="43"/>
      <c r="AO476" s="43"/>
      <c r="AP476" s="4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</row>
    <row r="477" spans="1:187" ht="12.75" customHeight="1" x14ac:dyDescent="0.25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43"/>
      <c r="AL477" s="43"/>
      <c r="AM477" s="43"/>
      <c r="AN477" s="43"/>
      <c r="AO477" s="43"/>
      <c r="AP477" s="4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</row>
    <row r="478" spans="1:187" ht="12.75" customHeight="1" x14ac:dyDescent="0.25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43"/>
      <c r="AL478" s="43"/>
      <c r="AM478" s="43"/>
      <c r="AN478" s="43"/>
      <c r="AO478" s="43"/>
      <c r="AP478" s="4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</row>
    <row r="479" spans="1:187" ht="12.75" customHeight="1" x14ac:dyDescent="0.25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43"/>
      <c r="AL479" s="43"/>
      <c r="AM479" s="43"/>
      <c r="AN479" s="43"/>
      <c r="AO479" s="43"/>
      <c r="AP479" s="4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</row>
    <row r="480" spans="1:187" ht="12.75" customHeight="1" x14ac:dyDescent="0.25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43"/>
      <c r="AL480" s="43"/>
      <c r="AM480" s="43"/>
      <c r="AN480" s="43"/>
      <c r="AO480" s="43"/>
      <c r="AP480" s="4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</row>
    <row r="481" spans="1:187" ht="12.75" customHeight="1" x14ac:dyDescent="0.25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43"/>
      <c r="AL481" s="43"/>
      <c r="AM481" s="43"/>
      <c r="AN481" s="43"/>
      <c r="AO481" s="43"/>
      <c r="AP481" s="4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</row>
    <row r="482" spans="1:187" ht="12.75" customHeight="1" x14ac:dyDescent="0.25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43"/>
      <c r="AL482" s="43"/>
      <c r="AM482" s="43"/>
      <c r="AN482" s="43"/>
      <c r="AO482" s="43"/>
      <c r="AP482" s="4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</row>
    <row r="483" spans="1:187" ht="12.75" customHeight="1" x14ac:dyDescent="0.25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43"/>
      <c r="AL483" s="43"/>
      <c r="AM483" s="43"/>
      <c r="AN483" s="43"/>
      <c r="AO483" s="43"/>
      <c r="AP483" s="4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</row>
    <row r="484" spans="1:187" ht="12.75" customHeight="1" x14ac:dyDescent="0.25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43"/>
      <c r="AL484" s="43"/>
      <c r="AM484" s="43"/>
      <c r="AN484" s="43"/>
      <c r="AO484" s="43"/>
      <c r="AP484" s="4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</row>
    <row r="485" spans="1:187" ht="12.75" customHeight="1" x14ac:dyDescent="0.25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43"/>
      <c r="AL485" s="43"/>
      <c r="AM485" s="43"/>
      <c r="AN485" s="43"/>
      <c r="AO485" s="43"/>
      <c r="AP485" s="4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</row>
    <row r="486" spans="1:187" ht="12.75" customHeight="1" x14ac:dyDescent="0.25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43"/>
      <c r="AL486" s="43"/>
      <c r="AM486" s="43"/>
      <c r="AN486" s="43"/>
      <c r="AO486" s="43"/>
      <c r="AP486" s="4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</row>
    <row r="487" spans="1:187" ht="12.75" customHeight="1" x14ac:dyDescent="0.25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43"/>
      <c r="AL487" s="43"/>
      <c r="AM487" s="43"/>
      <c r="AN487" s="43"/>
      <c r="AO487" s="43"/>
      <c r="AP487" s="4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</row>
    <row r="488" spans="1:187" ht="12.75" customHeight="1" x14ac:dyDescent="0.25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43"/>
      <c r="AL488" s="43"/>
      <c r="AM488" s="43"/>
      <c r="AN488" s="43"/>
      <c r="AO488" s="43"/>
      <c r="AP488" s="4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</row>
    <row r="489" spans="1:187" ht="12.75" customHeight="1" x14ac:dyDescent="0.25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43"/>
      <c r="AL489" s="43"/>
      <c r="AM489" s="43"/>
      <c r="AN489" s="43"/>
      <c r="AO489" s="43"/>
      <c r="AP489" s="4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</row>
    <row r="490" spans="1:187" ht="12.75" customHeight="1" x14ac:dyDescent="0.25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43"/>
      <c r="AL490" s="43"/>
      <c r="AM490" s="43"/>
      <c r="AN490" s="43"/>
      <c r="AO490" s="43"/>
      <c r="AP490" s="4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</row>
    <row r="491" spans="1:187" ht="12.75" customHeight="1" x14ac:dyDescent="0.25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43"/>
      <c r="AL491" s="43"/>
      <c r="AM491" s="43"/>
      <c r="AN491" s="43"/>
      <c r="AO491" s="43"/>
      <c r="AP491" s="4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</row>
    <row r="492" spans="1:187" ht="12.75" customHeight="1" x14ac:dyDescent="0.25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43"/>
      <c r="AL492" s="43"/>
      <c r="AM492" s="43"/>
      <c r="AN492" s="43"/>
      <c r="AO492" s="43"/>
      <c r="AP492" s="4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</row>
    <row r="493" spans="1:187" ht="12.75" customHeight="1" x14ac:dyDescent="0.25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43"/>
      <c r="AL493" s="43"/>
      <c r="AM493" s="43"/>
      <c r="AN493" s="43"/>
      <c r="AO493" s="43"/>
      <c r="AP493" s="4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</row>
    <row r="494" spans="1:187" ht="12.75" customHeight="1" x14ac:dyDescent="0.25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43"/>
      <c r="AL494" s="43"/>
      <c r="AM494" s="43"/>
      <c r="AN494" s="43"/>
      <c r="AO494" s="43"/>
      <c r="AP494" s="4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</row>
    <row r="495" spans="1:187" ht="12.75" customHeight="1" x14ac:dyDescent="0.25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43"/>
      <c r="AL495" s="43"/>
      <c r="AM495" s="43"/>
      <c r="AN495" s="43"/>
      <c r="AO495" s="43"/>
      <c r="AP495" s="4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</row>
    <row r="496" spans="1:187" ht="12.75" customHeight="1" x14ac:dyDescent="0.25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43"/>
      <c r="AL496" s="43"/>
      <c r="AM496" s="43"/>
      <c r="AN496" s="43"/>
      <c r="AO496" s="43"/>
      <c r="AP496" s="4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</row>
    <row r="497" spans="1:187" ht="12.75" customHeight="1" x14ac:dyDescent="0.25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43"/>
      <c r="AL497" s="43"/>
      <c r="AM497" s="43"/>
      <c r="AN497" s="43"/>
      <c r="AO497" s="43"/>
      <c r="AP497" s="4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</row>
    <row r="498" spans="1:187" ht="12.75" customHeight="1" x14ac:dyDescent="0.25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43"/>
      <c r="AL498" s="43"/>
      <c r="AM498" s="43"/>
      <c r="AN498" s="43"/>
      <c r="AO498" s="43"/>
      <c r="AP498" s="4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</row>
    <row r="499" spans="1:187" ht="12.75" customHeight="1" x14ac:dyDescent="0.25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43"/>
      <c r="AL499" s="43"/>
      <c r="AM499" s="43"/>
      <c r="AN499" s="43"/>
      <c r="AO499" s="43"/>
      <c r="AP499" s="4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</row>
    <row r="500" spans="1:187" ht="12.75" customHeight="1" x14ac:dyDescent="0.25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43"/>
      <c r="AL500" s="43"/>
      <c r="AM500" s="43"/>
      <c r="AN500" s="43"/>
      <c r="AO500" s="43"/>
      <c r="AP500" s="4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</row>
    <row r="501" spans="1:187" ht="12.75" customHeight="1" x14ac:dyDescent="0.25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43"/>
      <c r="AL501" s="43"/>
      <c r="AM501" s="43"/>
      <c r="AN501" s="43"/>
      <c r="AO501" s="43"/>
      <c r="AP501" s="4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</row>
    <row r="502" spans="1:187" ht="12.75" customHeight="1" x14ac:dyDescent="0.25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43"/>
      <c r="AL502" s="43"/>
      <c r="AM502" s="43"/>
      <c r="AN502" s="43"/>
      <c r="AO502" s="43"/>
      <c r="AP502" s="4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</row>
    <row r="503" spans="1:187" ht="12.75" customHeight="1" x14ac:dyDescent="0.25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43"/>
      <c r="AL503" s="43"/>
      <c r="AM503" s="43"/>
      <c r="AN503" s="43"/>
      <c r="AO503" s="43"/>
      <c r="AP503" s="4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</row>
    <row r="504" spans="1:187" ht="12.75" customHeight="1" x14ac:dyDescent="0.25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43"/>
      <c r="AL504" s="43"/>
      <c r="AM504" s="43"/>
      <c r="AN504" s="43"/>
      <c r="AO504" s="43"/>
      <c r="AP504" s="4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</row>
    <row r="505" spans="1:187" ht="12.75" customHeight="1" x14ac:dyDescent="0.25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43"/>
      <c r="AL505" s="43"/>
      <c r="AM505" s="43"/>
      <c r="AN505" s="43"/>
      <c r="AO505" s="43"/>
      <c r="AP505" s="4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</row>
    <row r="506" spans="1:187" ht="12.75" customHeight="1" x14ac:dyDescent="0.25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43"/>
      <c r="AL506" s="43"/>
      <c r="AM506" s="43"/>
      <c r="AN506" s="43"/>
      <c r="AO506" s="43"/>
      <c r="AP506" s="4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</row>
    <row r="507" spans="1:187" ht="12.75" customHeight="1" x14ac:dyDescent="0.25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43"/>
      <c r="AL507" s="43"/>
      <c r="AM507" s="43"/>
      <c r="AN507" s="43"/>
      <c r="AO507" s="43"/>
      <c r="AP507" s="4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</row>
    <row r="508" spans="1:187" ht="12.75" customHeight="1" x14ac:dyDescent="0.25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43"/>
      <c r="AL508" s="43"/>
      <c r="AM508" s="43"/>
      <c r="AN508" s="43"/>
      <c r="AO508" s="43"/>
      <c r="AP508" s="4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</row>
    <row r="509" spans="1:187" ht="12.75" customHeight="1" x14ac:dyDescent="0.25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43"/>
      <c r="AL509" s="43"/>
      <c r="AM509" s="43"/>
      <c r="AN509" s="43"/>
      <c r="AO509" s="43"/>
      <c r="AP509" s="4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</row>
    <row r="510" spans="1:187" ht="12.75" customHeight="1" x14ac:dyDescent="0.25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43"/>
      <c r="AL510" s="43"/>
      <c r="AM510" s="43"/>
      <c r="AN510" s="43"/>
      <c r="AO510" s="43"/>
      <c r="AP510" s="4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</row>
    <row r="511" spans="1:187" ht="12.75" customHeight="1" x14ac:dyDescent="0.25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43"/>
      <c r="AL511" s="43"/>
      <c r="AM511" s="43"/>
      <c r="AN511" s="43"/>
      <c r="AO511" s="43"/>
      <c r="AP511" s="4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</row>
    <row r="512" spans="1:187" ht="12.75" customHeight="1" x14ac:dyDescent="0.25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43"/>
      <c r="AL512" s="43"/>
      <c r="AM512" s="43"/>
      <c r="AN512" s="43"/>
      <c r="AO512" s="43"/>
      <c r="AP512" s="4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</row>
    <row r="513" spans="1:187" ht="12.75" customHeight="1" x14ac:dyDescent="0.25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43"/>
      <c r="AL513" s="43"/>
      <c r="AM513" s="43"/>
      <c r="AN513" s="43"/>
      <c r="AO513" s="43"/>
      <c r="AP513" s="4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</row>
    <row r="514" spans="1:187" ht="12.75" customHeight="1" x14ac:dyDescent="0.25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43"/>
      <c r="AL514" s="43"/>
      <c r="AM514" s="43"/>
      <c r="AN514" s="43"/>
      <c r="AO514" s="43"/>
      <c r="AP514" s="4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</row>
    <row r="515" spans="1:187" ht="12.75" customHeight="1" x14ac:dyDescent="0.25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43"/>
      <c r="AL515" s="43"/>
      <c r="AM515" s="43"/>
      <c r="AN515" s="43"/>
      <c r="AO515" s="43"/>
      <c r="AP515" s="4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</row>
    <row r="516" spans="1:187" ht="12.75" customHeight="1" x14ac:dyDescent="0.25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43"/>
      <c r="AL516" s="43"/>
      <c r="AM516" s="43"/>
      <c r="AN516" s="43"/>
      <c r="AO516" s="43"/>
      <c r="AP516" s="4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</row>
    <row r="517" spans="1:187" ht="12.75" customHeight="1" x14ac:dyDescent="0.25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43"/>
      <c r="AL517" s="43"/>
      <c r="AM517" s="43"/>
      <c r="AN517" s="43"/>
      <c r="AO517" s="43"/>
      <c r="AP517" s="4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</row>
    <row r="518" spans="1:187" ht="12.75" customHeight="1" x14ac:dyDescent="0.25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43"/>
      <c r="AL518" s="43"/>
      <c r="AM518" s="43"/>
      <c r="AN518" s="43"/>
      <c r="AO518" s="43"/>
      <c r="AP518" s="4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</row>
    <row r="519" spans="1:187" ht="12.75" customHeight="1" x14ac:dyDescent="0.25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43"/>
      <c r="AL519" s="43"/>
      <c r="AM519" s="43"/>
      <c r="AN519" s="43"/>
      <c r="AO519" s="43"/>
      <c r="AP519" s="4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</row>
    <row r="520" spans="1:187" ht="12.75" customHeight="1" x14ac:dyDescent="0.25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43"/>
      <c r="AL520" s="43"/>
      <c r="AM520" s="43"/>
      <c r="AN520" s="43"/>
      <c r="AO520" s="43"/>
      <c r="AP520" s="4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</row>
    <row r="521" spans="1:187" ht="12.75" customHeight="1" x14ac:dyDescent="0.25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43"/>
      <c r="AL521" s="43"/>
      <c r="AM521" s="43"/>
      <c r="AN521" s="43"/>
      <c r="AO521" s="43"/>
      <c r="AP521" s="4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</row>
    <row r="522" spans="1:187" ht="12.75" customHeight="1" x14ac:dyDescent="0.25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43"/>
      <c r="AL522" s="43"/>
      <c r="AM522" s="43"/>
      <c r="AN522" s="43"/>
      <c r="AO522" s="43"/>
      <c r="AP522" s="4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</row>
    <row r="523" spans="1:187" ht="12.75" customHeight="1" x14ac:dyDescent="0.25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43"/>
      <c r="AL523" s="43"/>
      <c r="AM523" s="43"/>
      <c r="AN523" s="43"/>
      <c r="AO523" s="43"/>
      <c r="AP523" s="4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</row>
    <row r="524" spans="1:187" ht="12.75" customHeight="1" x14ac:dyDescent="0.25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43"/>
      <c r="AL524" s="43"/>
      <c r="AM524" s="43"/>
      <c r="AN524" s="43"/>
      <c r="AO524" s="43"/>
      <c r="AP524" s="4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</row>
    <row r="525" spans="1:187" ht="12.75" customHeight="1" x14ac:dyDescent="0.25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43"/>
      <c r="AL525" s="43"/>
      <c r="AM525" s="43"/>
      <c r="AN525" s="43"/>
      <c r="AO525" s="43"/>
      <c r="AP525" s="4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</row>
    <row r="526" spans="1:187" ht="12.75" customHeight="1" x14ac:dyDescent="0.25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43"/>
      <c r="AL526" s="43"/>
      <c r="AM526" s="43"/>
      <c r="AN526" s="43"/>
      <c r="AO526" s="43"/>
      <c r="AP526" s="4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</row>
    <row r="527" spans="1:187" ht="12.75" customHeight="1" x14ac:dyDescent="0.25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43"/>
      <c r="AL527" s="43"/>
      <c r="AM527" s="43"/>
      <c r="AN527" s="43"/>
      <c r="AO527" s="43"/>
      <c r="AP527" s="4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</row>
    <row r="528" spans="1:187" ht="12.75" customHeight="1" x14ac:dyDescent="0.25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43"/>
      <c r="AL528" s="43"/>
      <c r="AM528" s="43"/>
      <c r="AN528" s="43"/>
      <c r="AO528" s="43"/>
      <c r="AP528" s="4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</row>
    <row r="529" spans="1:187" ht="12.75" customHeight="1" x14ac:dyDescent="0.25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43"/>
      <c r="AL529" s="43"/>
      <c r="AM529" s="43"/>
      <c r="AN529" s="43"/>
      <c r="AO529" s="43"/>
      <c r="AP529" s="4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</row>
    <row r="530" spans="1:187" ht="12.75" customHeight="1" x14ac:dyDescent="0.25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43"/>
      <c r="AL530" s="43"/>
      <c r="AM530" s="43"/>
      <c r="AN530" s="43"/>
      <c r="AO530" s="43"/>
      <c r="AP530" s="4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</row>
    <row r="531" spans="1:187" ht="12.75" customHeight="1" x14ac:dyDescent="0.25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43"/>
      <c r="AL531" s="43"/>
      <c r="AM531" s="43"/>
      <c r="AN531" s="43"/>
      <c r="AO531" s="43"/>
      <c r="AP531" s="4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</row>
    <row r="532" spans="1:187" ht="12.75" customHeight="1" x14ac:dyDescent="0.25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43"/>
      <c r="AL532" s="43"/>
      <c r="AM532" s="43"/>
      <c r="AN532" s="43"/>
      <c r="AO532" s="43"/>
      <c r="AP532" s="4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</row>
    <row r="533" spans="1:187" ht="12.75" customHeight="1" x14ac:dyDescent="0.25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43"/>
      <c r="AL533" s="43"/>
      <c r="AM533" s="43"/>
      <c r="AN533" s="43"/>
      <c r="AO533" s="43"/>
      <c r="AP533" s="4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</row>
    <row r="534" spans="1:187" ht="12.75" customHeight="1" x14ac:dyDescent="0.25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43"/>
      <c r="AL534" s="43"/>
      <c r="AM534" s="43"/>
      <c r="AN534" s="43"/>
      <c r="AO534" s="43"/>
      <c r="AP534" s="4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</row>
    <row r="535" spans="1:187" ht="12.75" customHeight="1" x14ac:dyDescent="0.25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43"/>
      <c r="AL535" s="43"/>
      <c r="AM535" s="43"/>
      <c r="AN535" s="43"/>
      <c r="AO535" s="43"/>
      <c r="AP535" s="4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</row>
    <row r="536" spans="1:187" ht="12.75" customHeight="1" x14ac:dyDescent="0.25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43"/>
      <c r="AL536" s="43"/>
      <c r="AM536" s="43"/>
      <c r="AN536" s="43"/>
      <c r="AO536" s="43"/>
      <c r="AP536" s="4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</row>
    <row r="537" spans="1:187" ht="12.75" customHeight="1" x14ac:dyDescent="0.25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43"/>
      <c r="AL537" s="43"/>
      <c r="AM537" s="43"/>
      <c r="AN537" s="43"/>
      <c r="AO537" s="43"/>
      <c r="AP537" s="4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</row>
    <row r="538" spans="1:187" ht="12.75" customHeight="1" x14ac:dyDescent="0.25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43"/>
      <c r="AL538" s="43"/>
      <c r="AM538" s="43"/>
      <c r="AN538" s="43"/>
      <c r="AO538" s="43"/>
      <c r="AP538" s="4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</row>
    <row r="539" spans="1:187" ht="12.75" customHeight="1" x14ac:dyDescent="0.25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43"/>
      <c r="AL539" s="43"/>
      <c r="AM539" s="43"/>
      <c r="AN539" s="43"/>
      <c r="AO539" s="43"/>
      <c r="AP539" s="4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  <c r="FS539" s="3"/>
      <c r="FT539" s="3"/>
      <c r="FU539" s="3"/>
      <c r="FV539" s="3"/>
      <c r="FW539" s="3"/>
      <c r="FX539" s="3"/>
      <c r="FY539" s="3"/>
      <c r="FZ539" s="3"/>
      <c r="GA539" s="3"/>
      <c r="GB539" s="3"/>
      <c r="GC539" s="3"/>
      <c r="GD539" s="3"/>
      <c r="GE539" s="3"/>
    </row>
    <row r="540" spans="1:187" ht="12.75" customHeight="1" x14ac:dyDescent="0.25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43"/>
      <c r="AL540" s="43"/>
      <c r="AM540" s="43"/>
      <c r="AN540" s="43"/>
      <c r="AO540" s="43"/>
      <c r="AP540" s="4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</row>
    <row r="541" spans="1:187" ht="12.75" customHeight="1" x14ac:dyDescent="0.25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43"/>
      <c r="AL541" s="43"/>
      <c r="AM541" s="43"/>
      <c r="AN541" s="43"/>
      <c r="AO541" s="43"/>
      <c r="AP541" s="4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</row>
    <row r="542" spans="1:187" ht="12.75" customHeight="1" x14ac:dyDescent="0.25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43"/>
      <c r="AL542" s="43"/>
      <c r="AM542" s="43"/>
      <c r="AN542" s="43"/>
      <c r="AO542" s="43"/>
      <c r="AP542" s="4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</row>
    <row r="543" spans="1:187" ht="12.75" customHeight="1" x14ac:dyDescent="0.25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43"/>
      <c r="AL543" s="43"/>
      <c r="AM543" s="43"/>
      <c r="AN543" s="43"/>
      <c r="AO543" s="43"/>
      <c r="AP543" s="4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</row>
    <row r="544" spans="1:187" ht="12.75" customHeight="1" x14ac:dyDescent="0.25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43"/>
      <c r="AL544" s="43"/>
      <c r="AM544" s="43"/>
      <c r="AN544" s="43"/>
      <c r="AO544" s="43"/>
      <c r="AP544" s="4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  <c r="FS544" s="3"/>
      <c r="FT544" s="3"/>
      <c r="FU544" s="3"/>
      <c r="FV544" s="3"/>
      <c r="FW544" s="3"/>
      <c r="FX544" s="3"/>
      <c r="FY544" s="3"/>
      <c r="FZ544" s="3"/>
      <c r="GA544" s="3"/>
      <c r="GB544" s="3"/>
      <c r="GC544" s="3"/>
      <c r="GD544" s="3"/>
      <c r="GE544" s="3"/>
    </row>
    <row r="545" spans="1:187" ht="12.75" customHeight="1" x14ac:dyDescent="0.25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43"/>
      <c r="AL545" s="43"/>
      <c r="AM545" s="43"/>
      <c r="AN545" s="43"/>
      <c r="AO545" s="43"/>
      <c r="AP545" s="4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</row>
    <row r="546" spans="1:187" ht="12.75" customHeight="1" x14ac:dyDescent="0.25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43"/>
      <c r="AL546" s="43"/>
      <c r="AM546" s="43"/>
      <c r="AN546" s="43"/>
      <c r="AO546" s="43"/>
      <c r="AP546" s="4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  <c r="FS546" s="3"/>
      <c r="FT546" s="3"/>
      <c r="FU546" s="3"/>
      <c r="FV546" s="3"/>
      <c r="FW546" s="3"/>
      <c r="FX546" s="3"/>
      <c r="FY546" s="3"/>
      <c r="FZ546" s="3"/>
      <c r="GA546" s="3"/>
      <c r="GB546" s="3"/>
      <c r="GC546" s="3"/>
      <c r="GD546" s="3"/>
      <c r="GE546" s="3"/>
    </row>
    <row r="547" spans="1:187" ht="12.75" customHeight="1" x14ac:dyDescent="0.25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43"/>
      <c r="AL547" s="43"/>
      <c r="AM547" s="43"/>
      <c r="AN547" s="43"/>
      <c r="AO547" s="43"/>
      <c r="AP547" s="4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</row>
    <row r="548" spans="1:187" ht="12.75" customHeight="1" x14ac:dyDescent="0.25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43"/>
      <c r="AL548" s="43"/>
      <c r="AM548" s="43"/>
      <c r="AN548" s="43"/>
      <c r="AO548" s="43"/>
      <c r="AP548" s="4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  <c r="FS548" s="3"/>
      <c r="FT548" s="3"/>
      <c r="FU548" s="3"/>
      <c r="FV548" s="3"/>
      <c r="FW548" s="3"/>
      <c r="FX548" s="3"/>
      <c r="FY548" s="3"/>
      <c r="FZ548" s="3"/>
      <c r="GA548" s="3"/>
      <c r="GB548" s="3"/>
      <c r="GC548" s="3"/>
      <c r="GD548" s="3"/>
      <c r="GE548" s="3"/>
    </row>
    <row r="549" spans="1:187" ht="12.75" customHeight="1" x14ac:dyDescent="0.25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43"/>
      <c r="AL549" s="43"/>
      <c r="AM549" s="43"/>
      <c r="AN549" s="43"/>
      <c r="AO549" s="43"/>
      <c r="AP549" s="4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  <c r="FS549" s="3"/>
      <c r="FT549" s="3"/>
      <c r="FU549" s="3"/>
      <c r="FV549" s="3"/>
      <c r="FW549" s="3"/>
      <c r="FX549" s="3"/>
      <c r="FY549" s="3"/>
      <c r="FZ549" s="3"/>
      <c r="GA549" s="3"/>
      <c r="GB549" s="3"/>
      <c r="GC549" s="3"/>
      <c r="GD549" s="3"/>
      <c r="GE549" s="3"/>
    </row>
    <row r="550" spans="1:187" ht="12.75" customHeight="1" x14ac:dyDescent="0.25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43"/>
      <c r="AL550" s="43"/>
      <c r="AM550" s="43"/>
      <c r="AN550" s="43"/>
      <c r="AO550" s="43"/>
      <c r="AP550" s="4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  <c r="FS550" s="3"/>
      <c r="FT550" s="3"/>
      <c r="FU550" s="3"/>
      <c r="FV550" s="3"/>
      <c r="FW550" s="3"/>
      <c r="FX550" s="3"/>
      <c r="FY550" s="3"/>
      <c r="FZ550" s="3"/>
      <c r="GA550" s="3"/>
      <c r="GB550" s="3"/>
      <c r="GC550" s="3"/>
      <c r="GD550" s="3"/>
      <c r="GE550" s="3"/>
    </row>
    <row r="551" spans="1:187" ht="12.75" customHeight="1" x14ac:dyDescent="0.25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43"/>
      <c r="AL551" s="43"/>
      <c r="AM551" s="43"/>
      <c r="AN551" s="43"/>
      <c r="AO551" s="43"/>
      <c r="AP551" s="4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  <c r="FS551" s="3"/>
      <c r="FT551" s="3"/>
      <c r="FU551" s="3"/>
      <c r="FV551" s="3"/>
      <c r="FW551" s="3"/>
      <c r="FX551" s="3"/>
      <c r="FY551" s="3"/>
      <c r="FZ551" s="3"/>
      <c r="GA551" s="3"/>
      <c r="GB551" s="3"/>
      <c r="GC551" s="3"/>
      <c r="GD551" s="3"/>
      <c r="GE551" s="3"/>
    </row>
    <row r="552" spans="1:187" ht="12.75" customHeight="1" x14ac:dyDescent="0.25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43"/>
      <c r="AL552" s="43"/>
      <c r="AM552" s="43"/>
      <c r="AN552" s="43"/>
      <c r="AO552" s="43"/>
      <c r="AP552" s="4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</row>
    <row r="553" spans="1:187" ht="12.75" customHeight="1" x14ac:dyDescent="0.25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43"/>
      <c r="AL553" s="43"/>
      <c r="AM553" s="43"/>
      <c r="AN553" s="43"/>
      <c r="AO553" s="43"/>
      <c r="AP553" s="4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  <c r="FS553" s="3"/>
      <c r="FT553" s="3"/>
      <c r="FU553" s="3"/>
      <c r="FV553" s="3"/>
      <c r="FW553" s="3"/>
      <c r="FX553" s="3"/>
      <c r="FY553" s="3"/>
      <c r="FZ553" s="3"/>
      <c r="GA553" s="3"/>
      <c r="GB553" s="3"/>
      <c r="GC553" s="3"/>
      <c r="GD553" s="3"/>
      <c r="GE553" s="3"/>
    </row>
    <row r="554" spans="1:187" ht="12.75" customHeight="1" x14ac:dyDescent="0.25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43"/>
      <c r="AL554" s="43"/>
      <c r="AM554" s="43"/>
      <c r="AN554" s="43"/>
      <c r="AO554" s="43"/>
      <c r="AP554" s="4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</row>
    <row r="555" spans="1:187" ht="12.75" customHeight="1" x14ac:dyDescent="0.25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43"/>
      <c r="AL555" s="43"/>
      <c r="AM555" s="43"/>
      <c r="AN555" s="43"/>
      <c r="AO555" s="43"/>
      <c r="AP555" s="4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</row>
    <row r="556" spans="1:187" ht="12.75" customHeight="1" x14ac:dyDescent="0.25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43"/>
      <c r="AL556" s="43"/>
      <c r="AM556" s="43"/>
      <c r="AN556" s="43"/>
      <c r="AO556" s="43"/>
      <c r="AP556" s="4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</row>
    <row r="557" spans="1:187" ht="12.75" customHeight="1" x14ac:dyDescent="0.25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43"/>
      <c r="AL557" s="43"/>
      <c r="AM557" s="43"/>
      <c r="AN557" s="43"/>
      <c r="AO557" s="43"/>
      <c r="AP557" s="4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</row>
    <row r="558" spans="1:187" ht="12.75" customHeight="1" x14ac:dyDescent="0.25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43"/>
      <c r="AL558" s="43"/>
      <c r="AM558" s="43"/>
      <c r="AN558" s="43"/>
      <c r="AO558" s="43"/>
      <c r="AP558" s="4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</row>
    <row r="559" spans="1:187" ht="12.75" customHeight="1" x14ac:dyDescent="0.25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43"/>
      <c r="AL559" s="43"/>
      <c r="AM559" s="43"/>
      <c r="AN559" s="43"/>
      <c r="AO559" s="43"/>
      <c r="AP559" s="4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</row>
    <row r="560" spans="1:187" ht="12.75" customHeight="1" x14ac:dyDescent="0.25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43"/>
      <c r="AL560" s="43"/>
      <c r="AM560" s="43"/>
      <c r="AN560" s="43"/>
      <c r="AO560" s="43"/>
      <c r="AP560" s="4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</row>
    <row r="561" spans="1:187" ht="12.75" customHeight="1" x14ac:dyDescent="0.25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43"/>
      <c r="AL561" s="43"/>
      <c r="AM561" s="43"/>
      <c r="AN561" s="43"/>
      <c r="AO561" s="43"/>
      <c r="AP561" s="4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</row>
    <row r="562" spans="1:187" ht="12.75" customHeight="1" x14ac:dyDescent="0.25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43"/>
      <c r="AL562" s="43"/>
      <c r="AM562" s="43"/>
      <c r="AN562" s="43"/>
      <c r="AO562" s="43"/>
      <c r="AP562" s="4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</row>
    <row r="563" spans="1:187" ht="12.75" customHeight="1" x14ac:dyDescent="0.25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43"/>
      <c r="AL563" s="43"/>
      <c r="AM563" s="43"/>
      <c r="AN563" s="43"/>
      <c r="AO563" s="43"/>
      <c r="AP563" s="4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</row>
    <row r="564" spans="1:187" ht="12.75" customHeight="1" x14ac:dyDescent="0.25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43"/>
      <c r="AL564" s="43"/>
      <c r="AM564" s="43"/>
      <c r="AN564" s="43"/>
      <c r="AO564" s="43"/>
      <c r="AP564" s="4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</row>
    <row r="565" spans="1:187" ht="12.75" customHeight="1" x14ac:dyDescent="0.25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43"/>
      <c r="AL565" s="43"/>
      <c r="AM565" s="43"/>
      <c r="AN565" s="43"/>
      <c r="AO565" s="43"/>
      <c r="AP565" s="4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</row>
    <row r="566" spans="1:187" ht="12.75" customHeight="1" x14ac:dyDescent="0.25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43"/>
      <c r="AL566" s="43"/>
      <c r="AM566" s="43"/>
      <c r="AN566" s="43"/>
      <c r="AO566" s="43"/>
      <c r="AP566" s="4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  <c r="FS566" s="3"/>
      <c r="FT566" s="3"/>
      <c r="FU566" s="3"/>
      <c r="FV566" s="3"/>
      <c r="FW566" s="3"/>
      <c r="FX566" s="3"/>
      <c r="FY566" s="3"/>
      <c r="FZ566" s="3"/>
      <c r="GA566" s="3"/>
      <c r="GB566" s="3"/>
      <c r="GC566" s="3"/>
      <c r="GD566" s="3"/>
      <c r="GE566" s="3"/>
    </row>
    <row r="567" spans="1:187" ht="12.75" customHeight="1" x14ac:dyDescent="0.25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43"/>
      <c r="AL567" s="43"/>
      <c r="AM567" s="43"/>
      <c r="AN567" s="43"/>
      <c r="AO567" s="43"/>
      <c r="AP567" s="4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</row>
    <row r="568" spans="1:187" ht="12.75" customHeight="1" x14ac:dyDescent="0.25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43"/>
      <c r="AL568" s="43"/>
      <c r="AM568" s="43"/>
      <c r="AN568" s="43"/>
      <c r="AO568" s="43"/>
      <c r="AP568" s="4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</row>
    <row r="569" spans="1:187" ht="12.75" customHeight="1" x14ac:dyDescent="0.25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43"/>
      <c r="AL569" s="43"/>
      <c r="AM569" s="43"/>
      <c r="AN569" s="43"/>
      <c r="AO569" s="43"/>
      <c r="AP569" s="4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</row>
    <row r="570" spans="1:187" ht="12.75" customHeight="1" x14ac:dyDescent="0.25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43"/>
      <c r="AL570" s="43"/>
      <c r="AM570" s="43"/>
      <c r="AN570" s="43"/>
      <c r="AO570" s="43"/>
      <c r="AP570" s="4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</row>
    <row r="571" spans="1:187" ht="12.75" customHeight="1" x14ac:dyDescent="0.25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43"/>
      <c r="AL571" s="43"/>
      <c r="AM571" s="43"/>
      <c r="AN571" s="43"/>
      <c r="AO571" s="43"/>
      <c r="AP571" s="4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  <c r="FS571" s="3"/>
      <c r="FT571" s="3"/>
      <c r="FU571" s="3"/>
      <c r="FV571" s="3"/>
      <c r="FW571" s="3"/>
      <c r="FX571" s="3"/>
      <c r="FY571" s="3"/>
      <c r="FZ571" s="3"/>
      <c r="GA571" s="3"/>
      <c r="GB571" s="3"/>
      <c r="GC571" s="3"/>
      <c r="GD571" s="3"/>
      <c r="GE571" s="3"/>
    </row>
    <row r="572" spans="1:187" ht="12.75" customHeight="1" x14ac:dyDescent="0.25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43"/>
      <c r="AL572" s="43"/>
      <c r="AM572" s="43"/>
      <c r="AN572" s="43"/>
      <c r="AO572" s="43"/>
      <c r="AP572" s="4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</row>
    <row r="573" spans="1:187" ht="12.75" customHeight="1" x14ac:dyDescent="0.25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43"/>
      <c r="AL573" s="43"/>
      <c r="AM573" s="43"/>
      <c r="AN573" s="43"/>
      <c r="AO573" s="43"/>
      <c r="AP573" s="4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</row>
    <row r="574" spans="1:187" ht="12.75" customHeight="1" x14ac:dyDescent="0.25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43"/>
      <c r="AL574" s="43"/>
      <c r="AM574" s="43"/>
      <c r="AN574" s="43"/>
      <c r="AO574" s="43"/>
      <c r="AP574" s="4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</row>
    <row r="575" spans="1:187" ht="12.75" customHeight="1" x14ac:dyDescent="0.25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43"/>
      <c r="AL575" s="43"/>
      <c r="AM575" s="43"/>
      <c r="AN575" s="43"/>
      <c r="AO575" s="43"/>
      <c r="AP575" s="4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</row>
    <row r="576" spans="1:187" ht="12.75" customHeight="1" x14ac:dyDescent="0.25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43"/>
      <c r="AL576" s="43"/>
      <c r="AM576" s="43"/>
      <c r="AN576" s="43"/>
      <c r="AO576" s="43"/>
      <c r="AP576" s="4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</row>
    <row r="577" spans="1:187" ht="12.75" customHeight="1" x14ac:dyDescent="0.25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43"/>
      <c r="AL577" s="43"/>
      <c r="AM577" s="43"/>
      <c r="AN577" s="43"/>
      <c r="AO577" s="43"/>
      <c r="AP577" s="4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</row>
    <row r="578" spans="1:187" ht="12.75" customHeight="1" x14ac:dyDescent="0.25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43"/>
      <c r="AL578" s="43"/>
      <c r="AM578" s="43"/>
      <c r="AN578" s="43"/>
      <c r="AO578" s="43"/>
      <c r="AP578" s="4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</row>
    <row r="579" spans="1:187" ht="12.75" customHeight="1" x14ac:dyDescent="0.25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43"/>
      <c r="AL579" s="43"/>
      <c r="AM579" s="43"/>
      <c r="AN579" s="43"/>
      <c r="AO579" s="43"/>
      <c r="AP579" s="4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</row>
    <row r="580" spans="1:187" ht="12.75" customHeight="1" x14ac:dyDescent="0.25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43"/>
      <c r="AL580" s="43"/>
      <c r="AM580" s="43"/>
      <c r="AN580" s="43"/>
      <c r="AO580" s="43"/>
      <c r="AP580" s="4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</row>
    <row r="581" spans="1:187" ht="12.75" customHeight="1" x14ac:dyDescent="0.25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43"/>
      <c r="AL581" s="43"/>
      <c r="AM581" s="43"/>
      <c r="AN581" s="43"/>
      <c r="AO581" s="43"/>
      <c r="AP581" s="4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</row>
    <row r="582" spans="1:187" ht="12.75" customHeight="1" x14ac:dyDescent="0.25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43"/>
      <c r="AL582" s="43"/>
      <c r="AM582" s="43"/>
      <c r="AN582" s="43"/>
      <c r="AO582" s="43"/>
      <c r="AP582" s="4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</row>
    <row r="583" spans="1:187" ht="12.75" customHeight="1" x14ac:dyDescent="0.25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43"/>
      <c r="AL583" s="43"/>
      <c r="AM583" s="43"/>
      <c r="AN583" s="43"/>
      <c r="AO583" s="43"/>
      <c r="AP583" s="4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</row>
    <row r="584" spans="1:187" ht="12.75" customHeight="1" x14ac:dyDescent="0.25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43"/>
      <c r="AL584" s="43"/>
      <c r="AM584" s="43"/>
      <c r="AN584" s="43"/>
      <c r="AO584" s="43"/>
      <c r="AP584" s="4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</row>
    <row r="585" spans="1:187" ht="12.75" customHeight="1" x14ac:dyDescent="0.25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43"/>
      <c r="AL585" s="43"/>
      <c r="AM585" s="43"/>
      <c r="AN585" s="43"/>
      <c r="AO585" s="43"/>
      <c r="AP585" s="4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</row>
    <row r="586" spans="1:187" ht="12.75" customHeight="1" x14ac:dyDescent="0.25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43"/>
      <c r="AL586" s="43"/>
      <c r="AM586" s="43"/>
      <c r="AN586" s="43"/>
      <c r="AO586" s="43"/>
      <c r="AP586" s="4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</row>
    <row r="587" spans="1:187" ht="12.75" customHeight="1" x14ac:dyDescent="0.25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43"/>
      <c r="AL587" s="43"/>
      <c r="AM587" s="43"/>
      <c r="AN587" s="43"/>
      <c r="AO587" s="43"/>
      <c r="AP587" s="4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</row>
    <row r="588" spans="1:187" ht="12.75" customHeight="1" x14ac:dyDescent="0.25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43"/>
      <c r="AL588" s="43"/>
      <c r="AM588" s="43"/>
      <c r="AN588" s="43"/>
      <c r="AO588" s="43"/>
      <c r="AP588" s="4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</row>
    <row r="589" spans="1:187" ht="12.75" customHeight="1" x14ac:dyDescent="0.25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43"/>
      <c r="AL589" s="43"/>
      <c r="AM589" s="43"/>
      <c r="AN589" s="43"/>
      <c r="AO589" s="43"/>
      <c r="AP589" s="4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</row>
    <row r="590" spans="1:187" ht="12.75" customHeight="1" x14ac:dyDescent="0.25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43"/>
      <c r="AL590" s="43"/>
      <c r="AM590" s="43"/>
      <c r="AN590" s="43"/>
      <c r="AO590" s="43"/>
      <c r="AP590" s="4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</row>
    <row r="591" spans="1:187" ht="12.75" customHeight="1" x14ac:dyDescent="0.25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43"/>
      <c r="AL591" s="43"/>
      <c r="AM591" s="43"/>
      <c r="AN591" s="43"/>
      <c r="AO591" s="43"/>
      <c r="AP591" s="4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</row>
    <row r="592" spans="1:187" ht="12.75" customHeight="1" x14ac:dyDescent="0.25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43"/>
      <c r="AL592" s="43"/>
      <c r="AM592" s="43"/>
      <c r="AN592" s="43"/>
      <c r="AO592" s="43"/>
      <c r="AP592" s="4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</row>
    <row r="593" spans="1:187" ht="12.75" customHeight="1" x14ac:dyDescent="0.25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43"/>
      <c r="AL593" s="43"/>
      <c r="AM593" s="43"/>
      <c r="AN593" s="43"/>
      <c r="AO593" s="43"/>
      <c r="AP593" s="4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</row>
    <row r="594" spans="1:187" ht="12.75" customHeight="1" x14ac:dyDescent="0.25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43"/>
      <c r="AL594" s="43"/>
      <c r="AM594" s="43"/>
      <c r="AN594" s="43"/>
      <c r="AO594" s="43"/>
      <c r="AP594" s="4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</row>
    <row r="595" spans="1:187" ht="12.75" customHeight="1" x14ac:dyDescent="0.25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43"/>
      <c r="AL595" s="43"/>
      <c r="AM595" s="43"/>
      <c r="AN595" s="43"/>
      <c r="AO595" s="43"/>
      <c r="AP595" s="4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</row>
    <row r="596" spans="1:187" ht="12.75" customHeight="1" x14ac:dyDescent="0.25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43"/>
      <c r="AL596" s="43"/>
      <c r="AM596" s="43"/>
      <c r="AN596" s="43"/>
      <c r="AO596" s="43"/>
      <c r="AP596" s="4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</row>
    <row r="597" spans="1:187" ht="12.75" customHeight="1" x14ac:dyDescent="0.25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43"/>
      <c r="AL597" s="43"/>
      <c r="AM597" s="43"/>
      <c r="AN597" s="43"/>
      <c r="AO597" s="43"/>
      <c r="AP597" s="4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</row>
    <row r="598" spans="1:187" ht="12.75" customHeight="1" x14ac:dyDescent="0.25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43"/>
      <c r="AL598" s="43"/>
      <c r="AM598" s="43"/>
      <c r="AN598" s="43"/>
      <c r="AO598" s="43"/>
      <c r="AP598" s="4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</row>
    <row r="599" spans="1:187" ht="12.75" customHeight="1" x14ac:dyDescent="0.25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43"/>
      <c r="AL599" s="43"/>
      <c r="AM599" s="43"/>
      <c r="AN599" s="43"/>
      <c r="AO599" s="43"/>
      <c r="AP599" s="4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</row>
    <row r="600" spans="1:187" ht="12.75" customHeight="1" x14ac:dyDescent="0.25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43"/>
      <c r="AL600" s="43"/>
      <c r="AM600" s="43"/>
      <c r="AN600" s="43"/>
      <c r="AO600" s="43"/>
      <c r="AP600" s="4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</row>
    <row r="601" spans="1:187" ht="12.75" customHeight="1" x14ac:dyDescent="0.25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43"/>
      <c r="AL601" s="43"/>
      <c r="AM601" s="43"/>
      <c r="AN601" s="43"/>
      <c r="AO601" s="43"/>
      <c r="AP601" s="4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</row>
    <row r="602" spans="1:187" ht="12.75" customHeight="1" x14ac:dyDescent="0.25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43"/>
      <c r="AL602" s="43"/>
      <c r="AM602" s="43"/>
      <c r="AN602" s="43"/>
      <c r="AO602" s="43"/>
      <c r="AP602" s="4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</row>
    <row r="603" spans="1:187" ht="12.75" customHeight="1" x14ac:dyDescent="0.25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43"/>
      <c r="AL603" s="43"/>
      <c r="AM603" s="43"/>
      <c r="AN603" s="43"/>
      <c r="AO603" s="43"/>
      <c r="AP603" s="4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</row>
    <row r="604" spans="1:187" ht="12.75" customHeight="1" x14ac:dyDescent="0.25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43"/>
      <c r="AL604" s="43"/>
      <c r="AM604" s="43"/>
      <c r="AN604" s="43"/>
      <c r="AO604" s="43"/>
      <c r="AP604" s="4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</row>
    <row r="605" spans="1:187" ht="12.75" customHeight="1" x14ac:dyDescent="0.25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43"/>
      <c r="AL605" s="43"/>
      <c r="AM605" s="43"/>
      <c r="AN605" s="43"/>
      <c r="AO605" s="43"/>
      <c r="AP605" s="4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</row>
    <row r="606" spans="1:187" ht="12.75" customHeight="1" x14ac:dyDescent="0.25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43"/>
      <c r="AL606" s="43"/>
      <c r="AM606" s="43"/>
      <c r="AN606" s="43"/>
      <c r="AO606" s="43"/>
      <c r="AP606" s="4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</row>
    <row r="607" spans="1:187" ht="12.75" customHeight="1" x14ac:dyDescent="0.25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43"/>
      <c r="AL607" s="43"/>
      <c r="AM607" s="43"/>
      <c r="AN607" s="43"/>
      <c r="AO607" s="43"/>
      <c r="AP607" s="4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</row>
    <row r="608" spans="1:187" ht="12.75" customHeight="1" x14ac:dyDescent="0.25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43"/>
      <c r="AL608" s="43"/>
      <c r="AM608" s="43"/>
      <c r="AN608" s="43"/>
      <c r="AO608" s="43"/>
      <c r="AP608" s="4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</row>
    <row r="609" spans="1:187" ht="12.75" customHeight="1" x14ac:dyDescent="0.25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43"/>
      <c r="AL609" s="43"/>
      <c r="AM609" s="43"/>
      <c r="AN609" s="43"/>
      <c r="AO609" s="43"/>
      <c r="AP609" s="4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</row>
    <row r="610" spans="1:187" ht="12.75" customHeight="1" x14ac:dyDescent="0.25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43"/>
      <c r="AL610" s="43"/>
      <c r="AM610" s="43"/>
      <c r="AN610" s="43"/>
      <c r="AO610" s="43"/>
      <c r="AP610" s="4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</row>
    <row r="611" spans="1:187" ht="12.75" customHeight="1" x14ac:dyDescent="0.25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43"/>
      <c r="AL611" s="43"/>
      <c r="AM611" s="43"/>
      <c r="AN611" s="43"/>
      <c r="AO611" s="43"/>
      <c r="AP611" s="4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</row>
    <row r="612" spans="1:187" ht="12.75" customHeight="1" x14ac:dyDescent="0.25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43"/>
      <c r="AL612" s="43"/>
      <c r="AM612" s="43"/>
      <c r="AN612" s="43"/>
      <c r="AO612" s="43"/>
      <c r="AP612" s="4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  <c r="FS612" s="3"/>
      <c r="FT612" s="3"/>
      <c r="FU612" s="3"/>
      <c r="FV612" s="3"/>
      <c r="FW612" s="3"/>
      <c r="FX612" s="3"/>
      <c r="FY612" s="3"/>
      <c r="FZ612" s="3"/>
      <c r="GA612" s="3"/>
      <c r="GB612" s="3"/>
      <c r="GC612" s="3"/>
      <c r="GD612" s="3"/>
      <c r="GE612" s="3"/>
    </row>
    <row r="613" spans="1:187" ht="12.75" customHeight="1" x14ac:dyDescent="0.25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43"/>
      <c r="AL613" s="43"/>
      <c r="AM613" s="43"/>
      <c r="AN613" s="43"/>
      <c r="AO613" s="43"/>
      <c r="AP613" s="4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</row>
    <row r="614" spans="1:187" ht="12.75" customHeight="1" x14ac:dyDescent="0.25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43"/>
      <c r="AL614" s="43"/>
      <c r="AM614" s="43"/>
      <c r="AN614" s="43"/>
      <c r="AO614" s="43"/>
      <c r="AP614" s="4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</row>
    <row r="615" spans="1:187" ht="12.75" customHeight="1" x14ac:dyDescent="0.25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43"/>
      <c r="AL615" s="43"/>
      <c r="AM615" s="43"/>
      <c r="AN615" s="43"/>
      <c r="AO615" s="43"/>
      <c r="AP615" s="4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</row>
    <row r="616" spans="1:187" ht="12.75" customHeight="1" x14ac:dyDescent="0.25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43"/>
      <c r="AL616" s="43"/>
      <c r="AM616" s="43"/>
      <c r="AN616" s="43"/>
      <c r="AO616" s="43"/>
      <c r="AP616" s="4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</row>
    <row r="617" spans="1:187" ht="12.75" customHeight="1" x14ac:dyDescent="0.25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43"/>
      <c r="AL617" s="43"/>
      <c r="AM617" s="43"/>
      <c r="AN617" s="43"/>
      <c r="AO617" s="43"/>
      <c r="AP617" s="4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</row>
    <row r="618" spans="1:187" ht="12.75" customHeight="1" x14ac:dyDescent="0.25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43"/>
      <c r="AL618" s="43"/>
      <c r="AM618" s="43"/>
      <c r="AN618" s="43"/>
      <c r="AO618" s="43"/>
      <c r="AP618" s="4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</row>
    <row r="619" spans="1:187" ht="12.75" customHeight="1" x14ac:dyDescent="0.25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43"/>
      <c r="AL619" s="43"/>
      <c r="AM619" s="43"/>
      <c r="AN619" s="43"/>
      <c r="AO619" s="43"/>
      <c r="AP619" s="4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</row>
    <row r="620" spans="1:187" ht="12.75" customHeight="1" x14ac:dyDescent="0.25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43"/>
      <c r="AL620" s="43"/>
      <c r="AM620" s="43"/>
      <c r="AN620" s="43"/>
      <c r="AO620" s="43"/>
      <c r="AP620" s="4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</row>
    <row r="621" spans="1:187" ht="12.75" customHeight="1" x14ac:dyDescent="0.25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43"/>
      <c r="AL621" s="43"/>
      <c r="AM621" s="43"/>
      <c r="AN621" s="43"/>
      <c r="AO621" s="43"/>
      <c r="AP621" s="4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</row>
    <row r="622" spans="1:187" ht="12.75" customHeight="1" x14ac:dyDescent="0.25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43"/>
      <c r="AL622" s="43"/>
      <c r="AM622" s="43"/>
      <c r="AN622" s="43"/>
      <c r="AO622" s="43"/>
      <c r="AP622" s="4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</row>
    <row r="623" spans="1:187" ht="12.75" customHeight="1" x14ac:dyDescent="0.25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43"/>
      <c r="AL623" s="43"/>
      <c r="AM623" s="43"/>
      <c r="AN623" s="43"/>
      <c r="AO623" s="43"/>
      <c r="AP623" s="4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</row>
    <row r="624" spans="1:187" ht="12.75" customHeight="1" x14ac:dyDescent="0.25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43"/>
      <c r="AL624" s="43"/>
      <c r="AM624" s="43"/>
      <c r="AN624" s="43"/>
      <c r="AO624" s="43"/>
      <c r="AP624" s="4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</row>
    <row r="625" spans="1:187" ht="12.75" customHeight="1" x14ac:dyDescent="0.25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43"/>
      <c r="AL625" s="43"/>
      <c r="AM625" s="43"/>
      <c r="AN625" s="43"/>
      <c r="AO625" s="43"/>
      <c r="AP625" s="4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</row>
    <row r="626" spans="1:187" ht="12.75" customHeight="1" x14ac:dyDescent="0.25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43"/>
      <c r="AL626" s="43"/>
      <c r="AM626" s="43"/>
      <c r="AN626" s="43"/>
      <c r="AO626" s="43"/>
      <c r="AP626" s="4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</row>
    <row r="627" spans="1:187" ht="12.75" customHeight="1" x14ac:dyDescent="0.25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43"/>
      <c r="AL627" s="43"/>
      <c r="AM627" s="43"/>
      <c r="AN627" s="43"/>
      <c r="AO627" s="43"/>
      <c r="AP627" s="4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</row>
    <row r="628" spans="1:187" ht="12.75" customHeight="1" x14ac:dyDescent="0.25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43"/>
      <c r="AL628" s="43"/>
      <c r="AM628" s="43"/>
      <c r="AN628" s="43"/>
      <c r="AO628" s="43"/>
      <c r="AP628" s="4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</row>
    <row r="629" spans="1:187" ht="12.75" customHeight="1" x14ac:dyDescent="0.25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43"/>
      <c r="AL629" s="43"/>
      <c r="AM629" s="43"/>
      <c r="AN629" s="43"/>
      <c r="AO629" s="43"/>
      <c r="AP629" s="4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</row>
    <row r="630" spans="1:187" ht="12.75" customHeight="1" x14ac:dyDescent="0.25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43"/>
      <c r="AL630" s="43"/>
      <c r="AM630" s="43"/>
      <c r="AN630" s="43"/>
      <c r="AO630" s="43"/>
      <c r="AP630" s="4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</row>
    <row r="631" spans="1:187" ht="12.75" customHeight="1" x14ac:dyDescent="0.25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43"/>
      <c r="AL631" s="43"/>
      <c r="AM631" s="43"/>
      <c r="AN631" s="43"/>
      <c r="AO631" s="43"/>
      <c r="AP631" s="4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</row>
    <row r="632" spans="1:187" ht="12.75" customHeight="1" x14ac:dyDescent="0.25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43"/>
      <c r="AL632" s="43"/>
      <c r="AM632" s="43"/>
      <c r="AN632" s="43"/>
      <c r="AO632" s="43"/>
      <c r="AP632" s="4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</row>
    <row r="633" spans="1:187" ht="12.75" customHeight="1" x14ac:dyDescent="0.25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43"/>
      <c r="AL633" s="43"/>
      <c r="AM633" s="43"/>
      <c r="AN633" s="43"/>
      <c r="AO633" s="43"/>
      <c r="AP633" s="4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</row>
    <row r="634" spans="1:187" ht="12.75" customHeight="1" x14ac:dyDescent="0.25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43"/>
      <c r="AL634" s="43"/>
      <c r="AM634" s="43"/>
      <c r="AN634" s="43"/>
      <c r="AO634" s="43"/>
      <c r="AP634" s="4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</row>
    <row r="635" spans="1:187" ht="12.75" customHeight="1" x14ac:dyDescent="0.25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43"/>
      <c r="AL635" s="43"/>
      <c r="AM635" s="43"/>
      <c r="AN635" s="43"/>
      <c r="AO635" s="43"/>
      <c r="AP635" s="4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</row>
    <row r="636" spans="1:187" ht="12.75" customHeight="1" x14ac:dyDescent="0.25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43"/>
      <c r="AL636" s="43"/>
      <c r="AM636" s="43"/>
      <c r="AN636" s="43"/>
      <c r="AO636" s="43"/>
      <c r="AP636" s="4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</row>
    <row r="637" spans="1:187" ht="12.75" customHeight="1" x14ac:dyDescent="0.25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43"/>
      <c r="AL637" s="43"/>
      <c r="AM637" s="43"/>
      <c r="AN637" s="43"/>
      <c r="AO637" s="43"/>
      <c r="AP637" s="4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</row>
    <row r="638" spans="1:187" ht="12.75" customHeight="1" x14ac:dyDescent="0.25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43"/>
      <c r="AL638" s="43"/>
      <c r="AM638" s="43"/>
      <c r="AN638" s="43"/>
      <c r="AO638" s="43"/>
      <c r="AP638" s="4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</row>
    <row r="639" spans="1:187" ht="12.75" customHeight="1" x14ac:dyDescent="0.25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43"/>
      <c r="AL639" s="43"/>
      <c r="AM639" s="43"/>
      <c r="AN639" s="43"/>
      <c r="AO639" s="43"/>
      <c r="AP639" s="4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</row>
    <row r="640" spans="1:187" ht="12.75" customHeight="1" x14ac:dyDescent="0.25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43"/>
      <c r="AL640" s="43"/>
      <c r="AM640" s="43"/>
      <c r="AN640" s="43"/>
      <c r="AO640" s="43"/>
      <c r="AP640" s="4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</row>
    <row r="641" spans="1:187" ht="12.75" customHeight="1" x14ac:dyDescent="0.25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43"/>
      <c r="AL641" s="43"/>
      <c r="AM641" s="43"/>
      <c r="AN641" s="43"/>
      <c r="AO641" s="43"/>
      <c r="AP641" s="4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</row>
    <row r="642" spans="1:187" ht="12.75" customHeight="1" x14ac:dyDescent="0.25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43"/>
      <c r="AL642" s="43"/>
      <c r="AM642" s="43"/>
      <c r="AN642" s="43"/>
      <c r="AO642" s="43"/>
      <c r="AP642" s="4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</row>
    <row r="643" spans="1:187" ht="12.75" customHeight="1" x14ac:dyDescent="0.25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43"/>
      <c r="AL643" s="43"/>
      <c r="AM643" s="43"/>
      <c r="AN643" s="43"/>
      <c r="AO643" s="43"/>
      <c r="AP643" s="4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</row>
    <row r="644" spans="1:187" ht="12.75" customHeight="1" x14ac:dyDescent="0.25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43"/>
      <c r="AL644" s="43"/>
      <c r="AM644" s="43"/>
      <c r="AN644" s="43"/>
      <c r="AO644" s="43"/>
      <c r="AP644" s="4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</row>
    <row r="645" spans="1:187" ht="12.75" customHeight="1" x14ac:dyDescent="0.25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43"/>
      <c r="AL645" s="43"/>
      <c r="AM645" s="43"/>
      <c r="AN645" s="43"/>
      <c r="AO645" s="43"/>
      <c r="AP645" s="4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</row>
    <row r="646" spans="1:187" ht="12.75" customHeight="1" x14ac:dyDescent="0.25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43"/>
      <c r="AL646" s="43"/>
      <c r="AM646" s="43"/>
      <c r="AN646" s="43"/>
      <c r="AO646" s="43"/>
      <c r="AP646" s="4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</row>
    <row r="647" spans="1:187" ht="12.75" customHeight="1" x14ac:dyDescent="0.25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43"/>
      <c r="AL647" s="43"/>
      <c r="AM647" s="43"/>
      <c r="AN647" s="43"/>
      <c r="AO647" s="43"/>
      <c r="AP647" s="4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</row>
    <row r="648" spans="1:187" ht="12.75" customHeight="1" x14ac:dyDescent="0.25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43"/>
      <c r="AL648" s="43"/>
      <c r="AM648" s="43"/>
      <c r="AN648" s="43"/>
      <c r="AO648" s="43"/>
      <c r="AP648" s="4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</row>
    <row r="649" spans="1:187" ht="12.75" customHeight="1" x14ac:dyDescent="0.25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43"/>
      <c r="AL649" s="43"/>
      <c r="AM649" s="43"/>
      <c r="AN649" s="43"/>
      <c r="AO649" s="43"/>
      <c r="AP649" s="4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</row>
    <row r="650" spans="1:187" ht="12.75" customHeight="1" x14ac:dyDescent="0.25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43"/>
      <c r="AL650" s="43"/>
      <c r="AM650" s="43"/>
      <c r="AN650" s="43"/>
      <c r="AO650" s="43"/>
      <c r="AP650" s="4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</row>
    <row r="651" spans="1:187" ht="12.75" customHeight="1" x14ac:dyDescent="0.25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43"/>
      <c r="AL651" s="43"/>
      <c r="AM651" s="43"/>
      <c r="AN651" s="43"/>
      <c r="AO651" s="43"/>
      <c r="AP651" s="4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</row>
    <row r="652" spans="1:187" ht="12.75" customHeight="1" x14ac:dyDescent="0.25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43"/>
      <c r="AL652" s="43"/>
      <c r="AM652" s="43"/>
      <c r="AN652" s="43"/>
      <c r="AO652" s="43"/>
      <c r="AP652" s="4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  <c r="ET652" s="3"/>
      <c r="EU652" s="3"/>
      <c r="EV652" s="3"/>
      <c r="EW652" s="3"/>
      <c r="EX652" s="3"/>
      <c r="EY652" s="3"/>
      <c r="EZ652" s="3"/>
      <c r="FA652" s="3"/>
      <c r="FB652" s="3"/>
      <c r="FC652" s="3"/>
      <c r="FD652" s="3"/>
      <c r="FE652" s="3"/>
      <c r="FF652" s="3"/>
      <c r="FG652" s="3"/>
      <c r="FH652" s="3"/>
      <c r="FI652" s="3"/>
      <c r="FJ652" s="3"/>
      <c r="FK652" s="3"/>
      <c r="FL652" s="3"/>
      <c r="FM652" s="3"/>
      <c r="FN652" s="3"/>
      <c r="FO652" s="3"/>
      <c r="FP652" s="3"/>
      <c r="FQ652" s="3"/>
      <c r="FR652" s="3"/>
      <c r="FS652" s="3"/>
      <c r="FT652" s="3"/>
      <c r="FU652" s="3"/>
      <c r="FV652" s="3"/>
      <c r="FW652" s="3"/>
      <c r="FX652" s="3"/>
      <c r="FY652" s="3"/>
      <c r="FZ652" s="3"/>
      <c r="GA652" s="3"/>
      <c r="GB652" s="3"/>
      <c r="GC652" s="3"/>
      <c r="GD652" s="3"/>
      <c r="GE652" s="3"/>
    </row>
    <row r="653" spans="1:187" ht="12.75" customHeight="1" x14ac:dyDescent="0.25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43"/>
      <c r="AL653" s="43"/>
      <c r="AM653" s="43"/>
      <c r="AN653" s="43"/>
      <c r="AO653" s="43"/>
      <c r="AP653" s="4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</row>
    <row r="654" spans="1:187" ht="12.75" customHeight="1" x14ac:dyDescent="0.25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43"/>
      <c r="AL654" s="43"/>
      <c r="AM654" s="43"/>
      <c r="AN654" s="43"/>
      <c r="AO654" s="43"/>
      <c r="AP654" s="4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</row>
    <row r="655" spans="1:187" ht="12.75" customHeight="1" x14ac:dyDescent="0.25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43"/>
      <c r="AL655" s="43"/>
      <c r="AM655" s="43"/>
      <c r="AN655" s="43"/>
      <c r="AO655" s="43"/>
      <c r="AP655" s="4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</row>
    <row r="656" spans="1:187" ht="12.75" customHeight="1" x14ac:dyDescent="0.25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43"/>
      <c r="AL656" s="43"/>
      <c r="AM656" s="43"/>
      <c r="AN656" s="43"/>
      <c r="AO656" s="43"/>
      <c r="AP656" s="4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</row>
    <row r="657" spans="1:187" ht="12.75" customHeight="1" x14ac:dyDescent="0.25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43"/>
      <c r="AL657" s="43"/>
      <c r="AM657" s="43"/>
      <c r="AN657" s="43"/>
      <c r="AO657" s="43"/>
      <c r="AP657" s="4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</row>
    <row r="658" spans="1:187" ht="12.75" customHeight="1" x14ac:dyDescent="0.25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43"/>
      <c r="AL658" s="43"/>
      <c r="AM658" s="43"/>
      <c r="AN658" s="43"/>
      <c r="AO658" s="43"/>
      <c r="AP658" s="4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</row>
    <row r="659" spans="1:187" ht="12.75" customHeight="1" x14ac:dyDescent="0.25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43"/>
      <c r="AL659" s="43"/>
      <c r="AM659" s="43"/>
      <c r="AN659" s="43"/>
      <c r="AO659" s="43"/>
      <c r="AP659" s="4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</row>
    <row r="660" spans="1:187" ht="12.75" customHeight="1" x14ac:dyDescent="0.25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43"/>
      <c r="AL660" s="43"/>
      <c r="AM660" s="43"/>
      <c r="AN660" s="43"/>
      <c r="AO660" s="43"/>
      <c r="AP660" s="4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</row>
    <row r="661" spans="1:187" ht="12.75" customHeight="1" x14ac:dyDescent="0.25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43"/>
      <c r="AL661" s="43"/>
      <c r="AM661" s="43"/>
      <c r="AN661" s="43"/>
      <c r="AO661" s="43"/>
      <c r="AP661" s="4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</row>
    <row r="662" spans="1:187" ht="12.75" customHeight="1" x14ac:dyDescent="0.25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43"/>
      <c r="AL662" s="43"/>
      <c r="AM662" s="43"/>
      <c r="AN662" s="43"/>
      <c r="AO662" s="43"/>
      <c r="AP662" s="4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</row>
    <row r="663" spans="1:187" ht="12.75" customHeight="1" x14ac:dyDescent="0.25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43"/>
      <c r="AL663" s="43"/>
      <c r="AM663" s="43"/>
      <c r="AN663" s="43"/>
      <c r="AO663" s="43"/>
      <c r="AP663" s="4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</row>
    <row r="664" spans="1:187" ht="12.75" customHeight="1" x14ac:dyDescent="0.25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43"/>
      <c r="AL664" s="43"/>
      <c r="AM664" s="43"/>
      <c r="AN664" s="43"/>
      <c r="AO664" s="43"/>
      <c r="AP664" s="4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</row>
    <row r="665" spans="1:187" ht="12.75" customHeight="1" x14ac:dyDescent="0.25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43"/>
      <c r="AL665" s="43"/>
      <c r="AM665" s="43"/>
      <c r="AN665" s="43"/>
      <c r="AO665" s="43"/>
      <c r="AP665" s="4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</row>
    <row r="666" spans="1:187" ht="12.75" customHeight="1" x14ac:dyDescent="0.25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43"/>
      <c r="AL666" s="43"/>
      <c r="AM666" s="43"/>
      <c r="AN666" s="43"/>
      <c r="AO666" s="43"/>
      <c r="AP666" s="4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</row>
    <row r="667" spans="1:187" ht="12.75" customHeight="1" x14ac:dyDescent="0.25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43"/>
      <c r="AL667" s="43"/>
      <c r="AM667" s="43"/>
      <c r="AN667" s="43"/>
      <c r="AO667" s="43"/>
      <c r="AP667" s="4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</row>
    <row r="668" spans="1:187" ht="12.75" customHeight="1" x14ac:dyDescent="0.25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43"/>
      <c r="AL668" s="43"/>
      <c r="AM668" s="43"/>
      <c r="AN668" s="43"/>
      <c r="AO668" s="43"/>
      <c r="AP668" s="4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</row>
    <row r="669" spans="1:187" ht="12.75" customHeight="1" x14ac:dyDescent="0.25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43"/>
      <c r="AL669" s="43"/>
      <c r="AM669" s="43"/>
      <c r="AN669" s="43"/>
      <c r="AO669" s="43"/>
      <c r="AP669" s="4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</row>
    <row r="670" spans="1:187" ht="12.75" customHeight="1" x14ac:dyDescent="0.25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43"/>
      <c r="AL670" s="43"/>
      <c r="AM670" s="43"/>
      <c r="AN670" s="43"/>
      <c r="AO670" s="43"/>
      <c r="AP670" s="4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  <c r="ET670" s="3"/>
      <c r="EU670" s="3"/>
      <c r="EV670" s="3"/>
      <c r="EW670" s="3"/>
      <c r="EX670" s="3"/>
      <c r="EY670" s="3"/>
      <c r="EZ670" s="3"/>
      <c r="FA670" s="3"/>
      <c r="FB670" s="3"/>
      <c r="FC670" s="3"/>
      <c r="FD670" s="3"/>
      <c r="FE670" s="3"/>
      <c r="FF670" s="3"/>
      <c r="FG670" s="3"/>
      <c r="FH670" s="3"/>
      <c r="FI670" s="3"/>
      <c r="FJ670" s="3"/>
      <c r="FK670" s="3"/>
      <c r="FL670" s="3"/>
      <c r="FM670" s="3"/>
      <c r="FN670" s="3"/>
      <c r="FO670" s="3"/>
      <c r="FP670" s="3"/>
      <c r="FQ670" s="3"/>
      <c r="FR670" s="3"/>
      <c r="FS670" s="3"/>
      <c r="FT670" s="3"/>
      <c r="FU670" s="3"/>
      <c r="FV670" s="3"/>
      <c r="FW670" s="3"/>
      <c r="FX670" s="3"/>
      <c r="FY670" s="3"/>
      <c r="FZ670" s="3"/>
      <c r="GA670" s="3"/>
      <c r="GB670" s="3"/>
      <c r="GC670" s="3"/>
      <c r="GD670" s="3"/>
      <c r="GE670" s="3"/>
    </row>
    <row r="671" spans="1:187" ht="12.75" customHeight="1" x14ac:dyDescent="0.25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43"/>
      <c r="AL671" s="43"/>
      <c r="AM671" s="43"/>
      <c r="AN671" s="43"/>
      <c r="AO671" s="43"/>
      <c r="AP671" s="4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</row>
    <row r="672" spans="1:187" ht="12.75" customHeight="1" x14ac:dyDescent="0.25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43"/>
      <c r="AL672" s="43"/>
      <c r="AM672" s="43"/>
      <c r="AN672" s="43"/>
      <c r="AO672" s="43"/>
      <c r="AP672" s="4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</row>
    <row r="673" spans="1:187" ht="12.75" customHeight="1" x14ac:dyDescent="0.25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43"/>
      <c r="AL673" s="43"/>
      <c r="AM673" s="43"/>
      <c r="AN673" s="43"/>
      <c r="AO673" s="43"/>
      <c r="AP673" s="4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</row>
    <row r="674" spans="1:187" ht="12.75" customHeight="1" x14ac:dyDescent="0.25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43"/>
      <c r="AL674" s="43"/>
      <c r="AM674" s="43"/>
      <c r="AN674" s="43"/>
      <c r="AO674" s="43"/>
      <c r="AP674" s="4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  <c r="ET674" s="3"/>
      <c r="EU674" s="3"/>
      <c r="EV674" s="3"/>
      <c r="EW674" s="3"/>
      <c r="EX674" s="3"/>
      <c r="EY674" s="3"/>
      <c r="EZ674" s="3"/>
      <c r="FA674" s="3"/>
      <c r="FB674" s="3"/>
      <c r="FC674" s="3"/>
      <c r="FD674" s="3"/>
      <c r="FE674" s="3"/>
      <c r="FF674" s="3"/>
      <c r="FG674" s="3"/>
      <c r="FH674" s="3"/>
      <c r="FI674" s="3"/>
      <c r="FJ674" s="3"/>
      <c r="FK674" s="3"/>
      <c r="FL674" s="3"/>
      <c r="FM674" s="3"/>
      <c r="FN674" s="3"/>
      <c r="FO674" s="3"/>
      <c r="FP674" s="3"/>
      <c r="FQ674" s="3"/>
      <c r="FR674" s="3"/>
      <c r="FS674" s="3"/>
      <c r="FT674" s="3"/>
      <c r="FU674" s="3"/>
      <c r="FV674" s="3"/>
      <c r="FW674" s="3"/>
      <c r="FX674" s="3"/>
      <c r="FY674" s="3"/>
      <c r="FZ674" s="3"/>
      <c r="GA674" s="3"/>
      <c r="GB674" s="3"/>
      <c r="GC674" s="3"/>
      <c r="GD674" s="3"/>
      <c r="GE674" s="3"/>
    </row>
    <row r="675" spans="1:187" ht="12.75" customHeight="1" x14ac:dyDescent="0.25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43"/>
      <c r="AL675" s="43"/>
      <c r="AM675" s="43"/>
      <c r="AN675" s="43"/>
      <c r="AO675" s="43"/>
      <c r="AP675" s="4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</row>
    <row r="676" spans="1:187" ht="12.75" customHeight="1" x14ac:dyDescent="0.25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43"/>
      <c r="AL676" s="43"/>
      <c r="AM676" s="43"/>
      <c r="AN676" s="43"/>
      <c r="AO676" s="43"/>
      <c r="AP676" s="4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</row>
    <row r="677" spans="1:187" ht="12.75" customHeight="1" x14ac:dyDescent="0.25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43"/>
      <c r="AL677" s="43"/>
      <c r="AM677" s="43"/>
      <c r="AN677" s="43"/>
      <c r="AO677" s="43"/>
      <c r="AP677" s="4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  <c r="EP677" s="3"/>
      <c r="EQ677" s="3"/>
      <c r="ER677" s="3"/>
      <c r="ES677" s="3"/>
      <c r="ET677" s="3"/>
      <c r="EU677" s="3"/>
      <c r="EV677" s="3"/>
      <c r="EW677" s="3"/>
      <c r="EX677" s="3"/>
      <c r="EY677" s="3"/>
      <c r="EZ677" s="3"/>
      <c r="FA677" s="3"/>
      <c r="FB677" s="3"/>
      <c r="FC677" s="3"/>
      <c r="FD677" s="3"/>
      <c r="FE677" s="3"/>
      <c r="FF677" s="3"/>
      <c r="FG677" s="3"/>
      <c r="FH677" s="3"/>
      <c r="FI677" s="3"/>
      <c r="FJ677" s="3"/>
      <c r="FK677" s="3"/>
      <c r="FL677" s="3"/>
      <c r="FM677" s="3"/>
      <c r="FN677" s="3"/>
      <c r="FO677" s="3"/>
      <c r="FP677" s="3"/>
      <c r="FQ677" s="3"/>
      <c r="FR677" s="3"/>
      <c r="FS677" s="3"/>
      <c r="FT677" s="3"/>
      <c r="FU677" s="3"/>
      <c r="FV677" s="3"/>
      <c r="FW677" s="3"/>
      <c r="FX677" s="3"/>
      <c r="FY677" s="3"/>
      <c r="FZ677" s="3"/>
      <c r="GA677" s="3"/>
      <c r="GB677" s="3"/>
      <c r="GC677" s="3"/>
      <c r="GD677" s="3"/>
      <c r="GE677" s="3"/>
    </row>
    <row r="678" spans="1:187" ht="12.75" customHeight="1" x14ac:dyDescent="0.25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43"/>
      <c r="AL678" s="43"/>
      <c r="AM678" s="43"/>
      <c r="AN678" s="43"/>
      <c r="AO678" s="43"/>
      <c r="AP678" s="4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</row>
    <row r="679" spans="1:187" ht="12.75" customHeight="1" x14ac:dyDescent="0.25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43"/>
      <c r="AL679" s="43"/>
      <c r="AM679" s="43"/>
      <c r="AN679" s="43"/>
      <c r="AO679" s="43"/>
      <c r="AP679" s="4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</row>
    <row r="680" spans="1:187" ht="12.75" customHeight="1" x14ac:dyDescent="0.25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43"/>
      <c r="AL680" s="43"/>
      <c r="AM680" s="43"/>
      <c r="AN680" s="43"/>
      <c r="AO680" s="43"/>
      <c r="AP680" s="4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  <c r="EP680" s="3"/>
      <c r="EQ680" s="3"/>
      <c r="ER680" s="3"/>
      <c r="ES680" s="3"/>
      <c r="ET680" s="3"/>
      <c r="EU680" s="3"/>
      <c r="EV680" s="3"/>
      <c r="EW680" s="3"/>
      <c r="EX680" s="3"/>
      <c r="EY680" s="3"/>
      <c r="EZ680" s="3"/>
      <c r="FA680" s="3"/>
      <c r="FB680" s="3"/>
      <c r="FC680" s="3"/>
      <c r="FD680" s="3"/>
      <c r="FE680" s="3"/>
      <c r="FF680" s="3"/>
      <c r="FG680" s="3"/>
      <c r="FH680" s="3"/>
      <c r="FI680" s="3"/>
      <c r="FJ680" s="3"/>
      <c r="FK680" s="3"/>
      <c r="FL680" s="3"/>
      <c r="FM680" s="3"/>
      <c r="FN680" s="3"/>
      <c r="FO680" s="3"/>
      <c r="FP680" s="3"/>
      <c r="FQ680" s="3"/>
      <c r="FR680" s="3"/>
      <c r="FS680" s="3"/>
      <c r="FT680" s="3"/>
      <c r="FU680" s="3"/>
      <c r="FV680" s="3"/>
      <c r="FW680" s="3"/>
      <c r="FX680" s="3"/>
      <c r="FY680" s="3"/>
      <c r="FZ680" s="3"/>
      <c r="GA680" s="3"/>
      <c r="GB680" s="3"/>
      <c r="GC680" s="3"/>
      <c r="GD680" s="3"/>
      <c r="GE680" s="3"/>
    </row>
    <row r="681" spans="1:187" ht="12.75" customHeight="1" x14ac:dyDescent="0.25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43"/>
      <c r="AL681" s="43"/>
      <c r="AM681" s="43"/>
      <c r="AN681" s="43"/>
      <c r="AO681" s="43"/>
      <c r="AP681" s="4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</row>
    <row r="682" spans="1:187" ht="12.75" customHeight="1" x14ac:dyDescent="0.25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43"/>
      <c r="AL682" s="43"/>
      <c r="AM682" s="43"/>
      <c r="AN682" s="43"/>
      <c r="AO682" s="43"/>
      <c r="AP682" s="4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</row>
    <row r="683" spans="1:187" ht="12.75" customHeight="1" x14ac:dyDescent="0.25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43"/>
      <c r="AL683" s="43"/>
      <c r="AM683" s="43"/>
      <c r="AN683" s="43"/>
      <c r="AO683" s="43"/>
      <c r="AP683" s="4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</row>
    <row r="684" spans="1:187" ht="12.75" customHeight="1" x14ac:dyDescent="0.25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43"/>
      <c r="AL684" s="43"/>
      <c r="AM684" s="43"/>
      <c r="AN684" s="43"/>
      <c r="AO684" s="43"/>
      <c r="AP684" s="4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  <c r="FA684" s="3"/>
      <c r="FB684" s="3"/>
      <c r="FC684" s="3"/>
      <c r="FD684" s="3"/>
      <c r="FE684" s="3"/>
      <c r="FF684" s="3"/>
      <c r="FG684" s="3"/>
      <c r="FH684" s="3"/>
      <c r="FI684" s="3"/>
      <c r="FJ684" s="3"/>
      <c r="FK684" s="3"/>
      <c r="FL684" s="3"/>
      <c r="FM684" s="3"/>
      <c r="FN684" s="3"/>
      <c r="FO684" s="3"/>
      <c r="FP684" s="3"/>
      <c r="FQ684" s="3"/>
      <c r="FR684" s="3"/>
      <c r="FS684" s="3"/>
      <c r="FT684" s="3"/>
      <c r="FU684" s="3"/>
      <c r="FV684" s="3"/>
      <c r="FW684" s="3"/>
      <c r="FX684" s="3"/>
      <c r="FY684" s="3"/>
      <c r="FZ684" s="3"/>
      <c r="GA684" s="3"/>
      <c r="GB684" s="3"/>
      <c r="GC684" s="3"/>
      <c r="GD684" s="3"/>
      <c r="GE684" s="3"/>
    </row>
    <row r="685" spans="1:187" ht="12.75" customHeight="1" x14ac:dyDescent="0.25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43"/>
      <c r="AL685" s="43"/>
      <c r="AM685" s="43"/>
      <c r="AN685" s="43"/>
      <c r="AO685" s="43"/>
      <c r="AP685" s="4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</row>
    <row r="686" spans="1:187" ht="12.75" customHeight="1" x14ac:dyDescent="0.25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43"/>
      <c r="AL686" s="43"/>
      <c r="AM686" s="43"/>
      <c r="AN686" s="43"/>
      <c r="AO686" s="43"/>
      <c r="AP686" s="4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</row>
    <row r="687" spans="1:187" ht="12.75" customHeight="1" x14ac:dyDescent="0.25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43"/>
      <c r="AL687" s="43"/>
      <c r="AM687" s="43"/>
      <c r="AN687" s="43"/>
      <c r="AO687" s="43"/>
      <c r="AP687" s="4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</row>
    <row r="688" spans="1:187" ht="12.75" customHeight="1" x14ac:dyDescent="0.25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43"/>
      <c r="AL688" s="43"/>
      <c r="AM688" s="43"/>
      <c r="AN688" s="43"/>
      <c r="AO688" s="43"/>
      <c r="AP688" s="4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</row>
    <row r="689" spans="1:187" ht="12.75" customHeight="1" x14ac:dyDescent="0.25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43"/>
      <c r="AL689" s="43"/>
      <c r="AM689" s="43"/>
      <c r="AN689" s="43"/>
      <c r="AO689" s="43"/>
      <c r="AP689" s="4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</row>
    <row r="690" spans="1:187" ht="12.75" customHeight="1" x14ac:dyDescent="0.25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43"/>
      <c r="AL690" s="43"/>
      <c r="AM690" s="43"/>
      <c r="AN690" s="43"/>
      <c r="AO690" s="43"/>
      <c r="AP690" s="4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</row>
    <row r="691" spans="1:187" ht="12.75" customHeight="1" x14ac:dyDescent="0.25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43"/>
      <c r="AL691" s="43"/>
      <c r="AM691" s="43"/>
      <c r="AN691" s="43"/>
      <c r="AO691" s="43"/>
      <c r="AP691" s="4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  <c r="FA691" s="3"/>
      <c r="FB691" s="3"/>
      <c r="FC691" s="3"/>
      <c r="FD691" s="3"/>
      <c r="FE691" s="3"/>
      <c r="FF691" s="3"/>
      <c r="FG691" s="3"/>
      <c r="FH691" s="3"/>
      <c r="FI691" s="3"/>
      <c r="FJ691" s="3"/>
      <c r="FK691" s="3"/>
      <c r="FL691" s="3"/>
      <c r="FM691" s="3"/>
      <c r="FN691" s="3"/>
      <c r="FO691" s="3"/>
      <c r="FP691" s="3"/>
      <c r="FQ691" s="3"/>
      <c r="FR691" s="3"/>
      <c r="FS691" s="3"/>
      <c r="FT691" s="3"/>
      <c r="FU691" s="3"/>
      <c r="FV691" s="3"/>
      <c r="FW691" s="3"/>
      <c r="FX691" s="3"/>
      <c r="FY691" s="3"/>
      <c r="FZ691" s="3"/>
      <c r="GA691" s="3"/>
      <c r="GB691" s="3"/>
      <c r="GC691" s="3"/>
      <c r="GD691" s="3"/>
      <c r="GE691" s="3"/>
    </row>
    <row r="692" spans="1:187" ht="12.75" customHeight="1" x14ac:dyDescent="0.25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43"/>
      <c r="AL692" s="43"/>
      <c r="AM692" s="43"/>
      <c r="AN692" s="43"/>
      <c r="AO692" s="43"/>
      <c r="AP692" s="4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</row>
    <row r="693" spans="1:187" ht="12.75" customHeight="1" x14ac:dyDescent="0.25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43"/>
      <c r="AL693" s="43"/>
      <c r="AM693" s="43"/>
      <c r="AN693" s="43"/>
      <c r="AO693" s="43"/>
      <c r="AP693" s="4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  <c r="FA693" s="3"/>
      <c r="FB693" s="3"/>
      <c r="FC693" s="3"/>
      <c r="FD693" s="3"/>
      <c r="FE693" s="3"/>
      <c r="FF693" s="3"/>
      <c r="FG693" s="3"/>
      <c r="FH693" s="3"/>
      <c r="FI693" s="3"/>
      <c r="FJ693" s="3"/>
      <c r="FK693" s="3"/>
      <c r="FL693" s="3"/>
      <c r="FM693" s="3"/>
      <c r="FN693" s="3"/>
      <c r="FO693" s="3"/>
      <c r="FP693" s="3"/>
      <c r="FQ693" s="3"/>
      <c r="FR693" s="3"/>
      <c r="FS693" s="3"/>
      <c r="FT693" s="3"/>
      <c r="FU693" s="3"/>
      <c r="FV693" s="3"/>
      <c r="FW693" s="3"/>
      <c r="FX693" s="3"/>
      <c r="FY693" s="3"/>
      <c r="FZ693" s="3"/>
      <c r="GA693" s="3"/>
      <c r="GB693" s="3"/>
      <c r="GC693" s="3"/>
      <c r="GD693" s="3"/>
      <c r="GE693" s="3"/>
    </row>
    <row r="694" spans="1:187" ht="12.75" customHeight="1" x14ac:dyDescent="0.25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43"/>
      <c r="AL694" s="43"/>
      <c r="AM694" s="43"/>
      <c r="AN694" s="43"/>
      <c r="AO694" s="43"/>
      <c r="AP694" s="4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</row>
    <row r="695" spans="1:187" ht="12.75" customHeight="1" x14ac:dyDescent="0.25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43"/>
      <c r="AL695" s="43"/>
      <c r="AM695" s="43"/>
      <c r="AN695" s="43"/>
      <c r="AO695" s="43"/>
      <c r="AP695" s="4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  <c r="FA695" s="3"/>
      <c r="FB695" s="3"/>
      <c r="FC695" s="3"/>
      <c r="FD695" s="3"/>
      <c r="FE695" s="3"/>
      <c r="FF695" s="3"/>
      <c r="FG695" s="3"/>
      <c r="FH695" s="3"/>
      <c r="FI695" s="3"/>
      <c r="FJ695" s="3"/>
      <c r="FK695" s="3"/>
      <c r="FL695" s="3"/>
      <c r="FM695" s="3"/>
      <c r="FN695" s="3"/>
      <c r="FO695" s="3"/>
      <c r="FP695" s="3"/>
      <c r="FQ695" s="3"/>
      <c r="FR695" s="3"/>
      <c r="FS695" s="3"/>
      <c r="FT695" s="3"/>
      <c r="FU695" s="3"/>
      <c r="FV695" s="3"/>
      <c r="FW695" s="3"/>
      <c r="FX695" s="3"/>
      <c r="FY695" s="3"/>
      <c r="FZ695" s="3"/>
      <c r="GA695" s="3"/>
      <c r="GB695" s="3"/>
      <c r="GC695" s="3"/>
      <c r="GD695" s="3"/>
      <c r="GE695" s="3"/>
    </row>
    <row r="696" spans="1:187" ht="12.75" customHeight="1" x14ac:dyDescent="0.25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43"/>
      <c r="AL696" s="43"/>
      <c r="AM696" s="43"/>
      <c r="AN696" s="43"/>
      <c r="AO696" s="43"/>
      <c r="AP696" s="4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</row>
    <row r="697" spans="1:187" ht="12.75" customHeight="1" x14ac:dyDescent="0.25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43"/>
      <c r="AL697" s="43"/>
      <c r="AM697" s="43"/>
      <c r="AN697" s="43"/>
      <c r="AO697" s="43"/>
      <c r="AP697" s="4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</row>
    <row r="698" spans="1:187" ht="12.75" customHeight="1" x14ac:dyDescent="0.25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43"/>
      <c r="AL698" s="43"/>
      <c r="AM698" s="43"/>
      <c r="AN698" s="43"/>
      <c r="AO698" s="43"/>
      <c r="AP698" s="4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  <c r="FA698" s="3"/>
      <c r="FB698" s="3"/>
      <c r="FC698" s="3"/>
      <c r="FD698" s="3"/>
      <c r="FE698" s="3"/>
      <c r="FF698" s="3"/>
      <c r="FG698" s="3"/>
      <c r="FH698" s="3"/>
      <c r="FI698" s="3"/>
      <c r="FJ698" s="3"/>
      <c r="FK698" s="3"/>
      <c r="FL698" s="3"/>
      <c r="FM698" s="3"/>
      <c r="FN698" s="3"/>
      <c r="FO698" s="3"/>
      <c r="FP698" s="3"/>
      <c r="FQ698" s="3"/>
      <c r="FR698" s="3"/>
      <c r="FS698" s="3"/>
      <c r="FT698" s="3"/>
      <c r="FU698" s="3"/>
      <c r="FV698" s="3"/>
      <c r="FW698" s="3"/>
      <c r="FX698" s="3"/>
      <c r="FY698" s="3"/>
      <c r="FZ698" s="3"/>
      <c r="GA698" s="3"/>
      <c r="GB698" s="3"/>
      <c r="GC698" s="3"/>
      <c r="GD698" s="3"/>
      <c r="GE698" s="3"/>
    </row>
    <row r="699" spans="1:187" ht="12.75" customHeight="1" x14ac:dyDescent="0.25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43"/>
      <c r="AL699" s="43"/>
      <c r="AM699" s="43"/>
      <c r="AN699" s="43"/>
      <c r="AO699" s="43"/>
      <c r="AP699" s="4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</row>
    <row r="700" spans="1:187" ht="12.75" customHeight="1" x14ac:dyDescent="0.25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43"/>
      <c r="AL700" s="43"/>
      <c r="AM700" s="43"/>
      <c r="AN700" s="43"/>
      <c r="AO700" s="43"/>
      <c r="AP700" s="4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  <c r="FA700" s="3"/>
      <c r="FB700" s="3"/>
      <c r="FC700" s="3"/>
      <c r="FD700" s="3"/>
      <c r="FE700" s="3"/>
      <c r="FF700" s="3"/>
      <c r="FG700" s="3"/>
      <c r="FH700" s="3"/>
      <c r="FI700" s="3"/>
      <c r="FJ700" s="3"/>
      <c r="FK700" s="3"/>
      <c r="FL700" s="3"/>
      <c r="FM700" s="3"/>
      <c r="FN700" s="3"/>
      <c r="FO700" s="3"/>
      <c r="FP700" s="3"/>
      <c r="FQ700" s="3"/>
      <c r="FR700" s="3"/>
      <c r="FS700" s="3"/>
      <c r="FT700" s="3"/>
      <c r="FU700" s="3"/>
      <c r="FV700" s="3"/>
      <c r="FW700" s="3"/>
      <c r="FX700" s="3"/>
      <c r="FY700" s="3"/>
      <c r="FZ700" s="3"/>
      <c r="GA700" s="3"/>
      <c r="GB700" s="3"/>
      <c r="GC700" s="3"/>
      <c r="GD700" s="3"/>
      <c r="GE700" s="3"/>
    </row>
    <row r="701" spans="1:187" ht="12.75" customHeight="1" x14ac:dyDescent="0.25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43"/>
      <c r="AL701" s="43"/>
      <c r="AM701" s="43"/>
      <c r="AN701" s="43"/>
      <c r="AO701" s="43"/>
      <c r="AP701" s="4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</row>
    <row r="702" spans="1:187" ht="12.75" customHeight="1" x14ac:dyDescent="0.25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43"/>
      <c r="AL702" s="43"/>
      <c r="AM702" s="43"/>
      <c r="AN702" s="43"/>
      <c r="AO702" s="43"/>
      <c r="AP702" s="4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  <c r="EP702" s="3"/>
      <c r="EQ702" s="3"/>
      <c r="ER702" s="3"/>
      <c r="ES702" s="3"/>
      <c r="ET702" s="3"/>
      <c r="EU702" s="3"/>
      <c r="EV702" s="3"/>
      <c r="EW702" s="3"/>
      <c r="EX702" s="3"/>
      <c r="EY702" s="3"/>
      <c r="EZ702" s="3"/>
      <c r="FA702" s="3"/>
      <c r="FB702" s="3"/>
      <c r="FC702" s="3"/>
      <c r="FD702" s="3"/>
      <c r="FE702" s="3"/>
      <c r="FF702" s="3"/>
      <c r="FG702" s="3"/>
      <c r="FH702" s="3"/>
      <c r="FI702" s="3"/>
      <c r="FJ702" s="3"/>
      <c r="FK702" s="3"/>
      <c r="FL702" s="3"/>
      <c r="FM702" s="3"/>
      <c r="FN702" s="3"/>
      <c r="FO702" s="3"/>
      <c r="FP702" s="3"/>
      <c r="FQ702" s="3"/>
      <c r="FR702" s="3"/>
      <c r="FS702" s="3"/>
      <c r="FT702" s="3"/>
      <c r="FU702" s="3"/>
      <c r="FV702" s="3"/>
      <c r="FW702" s="3"/>
      <c r="FX702" s="3"/>
      <c r="FY702" s="3"/>
      <c r="FZ702" s="3"/>
      <c r="GA702" s="3"/>
      <c r="GB702" s="3"/>
      <c r="GC702" s="3"/>
      <c r="GD702" s="3"/>
      <c r="GE702" s="3"/>
    </row>
    <row r="703" spans="1:187" ht="12.75" customHeight="1" x14ac:dyDescent="0.25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43"/>
      <c r="AL703" s="43"/>
      <c r="AM703" s="43"/>
      <c r="AN703" s="43"/>
      <c r="AO703" s="43"/>
      <c r="AP703" s="4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</row>
    <row r="704" spans="1:187" ht="12.75" customHeight="1" x14ac:dyDescent="0.25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43"/>
      <c r="AL704" s="43"/>
      <c r="AM704" s="43"/>
      <c r="AN704" s="43"/>
      <c r="AO704" s="43"/>
      <c r="AP704" s="4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  <c r="FA704" s="3"/>
      <c r="FB704" s="3"/>
      <c r="FC704" s="3"/>
      <c r="FD704" s="3"/>
      <c r="FE704" s="3"/>
      <c r="FF704" s="3"/>
      <c r="FG704" s="3"/>
      <c r="FH704" s="3"/>
      <c r="FI704" s="3"/>
      <c r="FJ704" s="3"/>
      <c r="FK704" s="3"/>
      <c r="FL704" s="3"/>
      <c r="FM704" s="3"/>
      <c r="FN704" s="3"/>
      <c r="FO704" s="3"/>
      <c r="FP704" s="3"/>
      <c r="FQ704" s="3"/>
      <c r="FR704" s="3"/>
      <c r="FS704" s="3"/>
      <c r="FT704" s="3"/>
      <c r="FU704" s="3"/>
      <c r="FV704" s="3"/>
      <c r="FW704" s="3"/>
      <c r="FX704" s="3"/>
      <c r="FY704" s="3"/>
      <c r="FZ704" s="3"/>
      <c r="GA704" s="3"/>
      <c r="GB704" s="3"/>
      <c r="GC704" s="3"/>
      <c r="GD704" s="3"/>
      <c r="GE704" s="3"/>
    </row>
    <row r="705" spans="1:187" ht="12.75" customHeight="1" x14ac:dyDescent="0.25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43"/>
      <c r="AL705" s="43"/>
      <c r="AM705" s="43"/>
      <c r="AN705" s="43"/>
      <c r="AO705" s="43"/>
      <c r="AP705" s="4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</row>
    <row r="706" spans="1:187" ht="12.75" customHeight="1" x14ac:dyDescent="0.25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43"/>
      <c r="AL706" s="43"/>
      <c r="AM706" s="43"/>
      <c r="AN706" s="43"/>
      <c r="AO706" s="43"/>
      <c r="AP706" s="4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</row>
    <row r="707" spans="1:187" ht="12.75" customHeight="1" x14ac:dyDescent="0.25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43"/>
      <c r="AL707" s="43"/>
      <c r="AM707" s="43"/>
      <c r="AN707" s="43"/>
      <c r="AO707" s="43"/>
      <c r="AP707" s="4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</row>
    <row r="708" spans="1:187" ht="12.75" customHeight="1" x14ac:dyDescent="0.25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43"/>
      <c r="AL708" s="43"/>
      <c r="AM708" s="43"/>
      <c r="AN708" s="43"/>
      <c r="AO708" s="43"/>
      <c r="AP708" s="4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  <c r="FA708" s="3"/>
      <c r="FB708" s="3"/>
      <c r="FC708" s="3"/>
      <c r="FD708" s="3"/>
      <c r="FE708" s="3"/>
      <c r="FF708" s="3"/>
      <c r="FG708" s="3"/>
      <c r="FH708" s="3"/>
      <c r="FI708" s="3"/>
      <c r="FJ708" s="3"/>
      <c r="FK708" s="3"/>
      <c r="FL708" s="3"/>
      <c r="FM708" s="3"/>
      <c r="FN708" s="3"/>
      <c r="FO708" s="3"/>
      <c r="FP708" s="3"/>
      <c r="FQ708" s="3"/>
      <c r="FR708" s="3"/>
      <c r="FS708" s="3"/>
      <c r="FT708" s="3"/>
      <c r="FU708" s="3"/>
      <c r="FV708" s="3"/>
      <c r="FW708" s="3"/>
      <c r="FX708" s="3"/>
      <c r="FY708" s="3"/>
      <c r="FZ708" s="3"/>
      <c r="GA708" s="3"/>
      <c r="GB708" s="3"/>
      <c r="GC708" s="3"/>
      <c r="GD708" s="3"/>
      <c r="GE708" s="3"/>
    </row>
    <row r="709" spans="1:187" ht="12.75" customHeight="1" x14ac:dyDescent="0.25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43"/>
      <c r="AL709" s="43"/>
      <c r="AM709" s="43"/>
      <c r="AN709" s="43"/>
      <c r="AO709" s="43"/>
      <c r="AP709" s="4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</row>
    <row r="710" spans="1:187" ht="12.75" customHeight="1" x14ac:dyDescent="0.25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43"/>
      <c r="AL710" s="43"/>
      <c r="AM710" s="43"/>
      <c r="AN710" s="43"/>
      <c r="AO710" s="43"/>
      <c r="AP710" s="4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  <c r="FA710" s="3"/>
      <c r="FB710" s="3"/>
      <c r="FC710" s="3"/>
      <c r="FD710" s="3"/>
      <c r="FE710" s="3"/>
      <c r="FF710" s="3"/>
      <c r="FG710" s="3"/>
      <c r="FH710" s="3"/>
      <c r="FI710" s="3"/>
      <c r="FJ710" s="3"/>
      <c r="FK710" s="3"/>
      <c r="FL710" s="3"/>
      <c r="FM710" s="3"/>
      <c r="FN710" s="3"/>
      <c r="FO710" s="3"/>
      <c r="FP710" s="3"/>
      <c r="FQ710" s="3"/>
      <c r="FR710" s="3"/>
      <c r="FS710" s="3"/>
      <c r="FT710" s="3"/>
      <c r="FU710" s="3"/>
      <c r="FV710" s="3"/>
      <c r="FW710" s="3"/>
      <c r="FX710" s="3"/>
      <c r="FY710" s="3"/>
      <c r="FZ710" s="3"/>
      <c r="GA710" s="3"/>
      <c r="GB710" s="3"/>
      <c r="GC710" s="3"/>
      <c r="GD710" s="3"/>
      <c r="GE710" s="3"/>
    </row>
    <row r="711" spans="1:187" ht="12.75" customHeight="1" x14ac:dyDescent="0.25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43"/>
      <c r="AL711" s="43"/>
      <c r="AM711" s="43"/>
      <c r="AN711" s="43"/>
      <c r="AO711" s="43"/>
      <c r="AP711" s="4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</row>
    <row r="712" spans="1:187" ht="12.75" customHeight="1" x14ac:dyDescent="0.25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43"/>
      <c r="AL712" s="43"/>
      <c r="AM712" s="43"/>
      <c r="AN712" s="43"/>
      <c r="AO712" s="43"/>
      <c r="AP712" s="4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</row>
    <row r="713" spans="1:187" ht="12.75" customHeight="1" x14ac:dyDescent="0.25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43"/>
      <c r="AL713" s="43"/>
      <c r="AM713" s="43"/>
      <c r="AN713" s="43"/>
      <c r="AO713" s="43"/>
      <c r="AP713" s="4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</row>
    <row r="714" spans="1:187" ht="12.75" customHeight="1" x14ac:dyDescent="0.25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43"/>
      <c r="AL714" s="43"/>
      <c r="AM714" s="43"/>
      <c r="AN714" s="43"/>
      <c r="AO714" s="43"/>
      <c r="AP714" s="4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  <c r="EP714" s="3"/>
      <c r="EQ714" s="3"/>
      <c r="ER714" s="3"/>
      <c r="ES714" s="3"/>
      <c r="ET714" s="3"/>
      <c r="EU714" s="3"/>
      <c r="EV714" s="3"/>
      <c r="EW714" s="3"/>
      <c r="EX714" s="3"/>
      <c r="EY714" s="3"/>
      <c r="EZ714" s="3"/>
      <c r="FA714" s="3"/>
      <c r="FB714" s="3"/>
      <c r="FC714" s="3"/>
      <c r="FD714" s="3"/>
      <c r="FE714" s="3"/>
      <c r="FF714" s="3"/>
      <c r="FG714" s="3"/>
      <c r="FH714" s="3"/>
      <c r="FI714" s="3"/>
      <c r="FJ714" s="3"/>
      <c r="FK714" s="3"/>
      <c r="FL714" s="3"/>
      <c r="FM714" s="3"/>
      <c r="FN714" s="3"/>
      <c r="FO714" s="3"/>
      <c r="FP714" s="3"/>
      <c r="FQ714" s="3"/>
      <c r="FR714" s="3"/>
      <c r="FS714" s="3"/>
      <c r="FT714" s="3"/>
      <c r="FU714" s="3"/>
      <c r="FV714" s="3"/>
      <c r="FW714" s="3"/>
      <c r="FX714" s="3"/>
      <c r="FY714" s="3"/>
      <c r="FZ714" s="3"/>
      <c r="GA714" s="3"/>
      <c r="GB714" s="3"/>
      <c r="GC714" s="3"/>
      <c r="GD714" s="3"/>
      <c r="GE714" s="3"/>
    </row>
    <row r="715" spans="1:187" ht="12.75" customHeight="1" x14ac:dyDescent="0.25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43"/>
      <c r="AL715" s="43"/>
      <c r="AM715" s="43"/>
      <c r="AN715" s="43"/>
      <c r="AO715" s="43"/>
      <c r="AP715" s="4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</row>
    <row r="716" spans="1:187" ht="12.75" customHeight="1" x14ac:dyDescent="0.25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43"/>
      <c r="AL716" s="43"/>
      <c r="AM716" s="43"/>
      <c r="AN716" s="43"/>
      <c r="AO716" s="43"/>
      <c r="AP716" s="4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</row>
    <row r="717" spans="1:187" ht="12.75" customHeight="1" x14ac:dyDescent="0.25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43"/>
      <c r="AL717" s="43"/>
      <c r="AM717" s="43"/>
      <c r="AN717" s="43"/>
      <c r="AO717" s="43"/>
      <c r="AP717" s="4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</row>
    <row r="718" spans="1:187" ht="12.75" customHeight="1" x14ac:dyDescent="0.25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43"/>
      <c r="AL718" s="43"/>
      <c r="AM718" s="43"/>
      <c r="AN718" s="43"/>
      <c r="AO718" s="43"/>
      <c r="AP718" s="4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</row>
    <row r="719" spans="1:187" ht="12.75" customHeight="1" x14ac:dyDescent="0.25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43"/>
      <c r="AL719" s="43"/>
      <c r="AM719" s="43"/>
      <c r="AN719" s="43"/>
      <c r="AO719" s="43"/>
      <c r="AP719" s="4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</row>
    <row r="720" spans="1:187" ht="12.75" customHeight="1" x14ac:dyDescent="0.25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43"/>
      <c r="AL720" s="43"/>
      <c r="AM720" s="43"/>
      <c r="AN720" s="43"/>
      <c r="AO720" s="43"/>
      <c r="AP720" s="4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</row>
    <row r="721" spans="1:187" ht="12.75" customHeight="1" x14ac:dyDescent="0.25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43"/>
      <c r="AL721" s="43"/>
      <c r="AM721" s="43"/>
      <c r="AN721" s="43"/>
      <c r="AO721" s="43"/>
      <c r="AP721" s="4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</row>
    <row r="722" spans="1:187" ht="12.75" customHeight="1" x14ac:dyDescent="0.25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43"/>
      <c r="AL722" s="43"/>
      <c r="AM722" s="43"/>
      <c r="AN722" s="43"/>
      <c r="AO722" s="43"/>
      <c r="AP722" s="4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</row>
    <row r="723" spans="1:187" ht="12.75" customHeight="1" x14ac:dyDescent="0.25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43"/>
      <c r="AL723" s="43"/>
      <c r="AM723" s="43"/>
      <c r="AN723" s="43"/>
      <c r="AO723" s="43"/>
      <c r="AP723" s="4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</row>
    <row r="724" spans="1:187" ht="12.75" customHeight="1" x14ac:dyDescent="0.25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43"/>
      <c r="AL724" s="43"/>
      <c r="AM724" s="43"/>
      <c r="AN724" s="43"/>
      <c r="AO724" s="43"/>
      <c r="AP724" s="4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</row>
    <row r="725" spans="1:187" ht="12.75" customHeight="1" x14ac:dyDescent="0.25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43"/>
      <c r="AL725" s="43"/>
      <c r="AM725" s="43"/>
      <c r="AN725" s="43"/>
      <c r="AO725" s="43"/>
      <c r="AP725" s="4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</row>
    <row r="726" spans="1:187" ht="12.75" customHeight="1" x14ac:dyDescent="0.25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43"/>
      <c r="AL726" s="43"/>
      <c r="AM726" s="43"/>
      <c r="AN726" s="43"/>
      <c r="AO726" s="43"/>
      <c r="AP726" s="4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  <c r="EP726" s="3"/>
      <c r="EQ726" s="3"/>
      <c r="ER726" s="3"/>
      <c r="ES726" s="3"/>
      <c r="ET726" s="3"/>
      <c r="EU726" s="3"/>
      <c r="EV726" s="3"/>
      <c r="EW726" s="3"/>
      <c r="EX726" s="3"/>
      <c r="EY726" s="3"/>
      <c r="EZ726" s="3"/>
      <c r="FA726" s="3"/>
      <c r="FB726" s="3"/>
      <c r="FC726" s="3"/>
      <c r="FD726" s="3"/>
      <c r="FE726" s="3"/>
      <c r="FF726" s="3"/>
      <c r="FG726" s="3"/>
      <c r="FH726" s="3"/>
      <c r="FI726" s="3"/>
      <c r="FJ726" s="3"/>
      <c r="FK726" s="3"/>
      <c r="FL726" s="3"/>
      <c r="FM726" s="3"/>
      <c r="FN726" s="3"/>
      <c r="FO726" s="3"/>
      <c r="FP726" s="3"/>
      <c r="FQ726" s="3"/>
      <c r="FR726" s="3"/>
      <c r="FS726" s="3"/>
      <c r="FT726" s="3"/>
      <c r="FU726" s="3"/>
      <c r="FV726" s="3"/>
      <c r="FW726" s="3"/>
      <c r="FX726" s="3"/>
      <c r="FY726" s="3"/>
      <c r="FZ726" s="3"/>
      <c r="GA726" s="3"/>
      <c r="GB726" s="3"/>
      <c r="GC726" s="3"/>
      <c r="GD726" s="3"/>
      <c r="GE726" s="3"/>
    </row>
    <row r="727" spans="1:187" ht="12.75" customHeight="1" x14ac:dyDescent="0.25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43"/>
      <c r="AL727" s="43"/>
      <c r="AM727" s="43"/>
      <c r="AN727" s="43"/>
      <c r="AO727" s="43"/>
      <c r="AP727" s="4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</row>
    <row r="728" spans="1:187" ht="12.75" customHeight="1" x14ac:dyDescent="0.25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43"/>
      <c r="AL728" s="43"/>
      <c r="AM728" s="43"/>
      <c r="AN728" s="43"/>
      <c r="AO728" s="43"/>
      <c r="AP728" s="4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  <c r="FA728" s="3"/>
      <c r="FB728" s="3"/>
      <c r="FC728" s="3"/>
      <c r="FD728" s="3"/>
      <c r="FE728" s="3"/>
      <c r="FF728" s="3"/>
      <c r="FG728" s="3"/>
      <c r="FH728" s="3"/>
      <c r="FI728" s="3"/>
      <c r="FJ728" s="3"/>
      <c r="FK728" s="3"/>
      <c r="FL728" s="3"/>
      <c r="FM728" s="3"/>
      <c r="FN728" s="3"/>
      <c r="FO728" s="3"/>
      <c r="FP728" s="3"/>
      <c r="FQ728" s="3"/>
      <c r="FR728" s="3"/>
      <c r="FS728" s="3"/>
      <c r="FT728" s="3"/>
      <c r="FU728" s="3"/>
      <c r="FV728" s="3"/>
      <c r="FW728" s="3"/>
      <c r="FX728" s="3"/>
      <c r="FY728" s="3"/>
      <c r="FZ728" s="3"/>
      <c r="GA728" s="3"/>
      <c r="GB728" s="3"/>
      <c r="GC728" s="3"/>
      <c r="GD728" s="3"/>
      <c r="GE728" s="3"/>
    </row>
    <row r="729" spans="1:187" ht="12.75" customHeight="1" x14ac:dyDescent="0.25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43"/>
      <c r="AL729" s="43"/>
      <c r="AM729" s="43"/>
      <c r="AN729" s="43"/>
      <c r="AO729" s="43"/>
      <c r="AP729" s="4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</row>
    <row r="730" spans="1:187" ht="12.75" customHeight="1" x14ac:dyDescent="0.25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43"/>
      <c r="AL730" s="43"/>
      <c r="AM730" s="43"/>
      <c r="AN730" s="43"/>
      <c r="AO730" s="43"/>
      <c r="AP730" s="4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</row>
    <row r="731" spans="1:187" ht="12.75" customHeight="1" x14ac:dyDescent="0.25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43"/>
      <c r="AL731" s="43"/>
      <c r="AM731" s="43"/>
      <c r="AN731" s="43"/>
      <c r="AO731" s="43"/>
      <c r="AP731" s="4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</row>
    <row r="732" spans="1:187" ht="12.75" customHeight="1" x14ac:dyDescent="0.25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43"/>
      <c r="AL732" s="43"/>
      <c r="AM732" s="43"/>
      <c r="AN732" s="43"/>
      <c r="AO732" s="43"/>
      <c r="AP732" s="4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  <c r="FA732" s="3"/>
      <c r="FB732" s="3"/>
      <c r="FC732" s="3"/>
      <c r="FD732" s="3"/>
      <c r="FE732" s="3"/>
      <c r="FF732" s="3"/>
      <c r="FG732" s="3"/>
      <c r="FH732" s="3"/>
      <c r="FI732" s="3"/>
      <c r="FJ732" s="3"/>
      <c r="FK732" s="3"/>
      <c r="FL732" s="3"/>
      <c r="FM732" s="3"/>
      <c r="FN732" s="3"/>
      <c r="FO732" s="3"/>
      <c r="FP732" s="3"/>
      <c r="FQ732" s="3"/>
      <c r="FR732" s="3"/>
      <c r="FS732" s="3"/>
      <c r="FT732" s="3"/>
      <c r="FU732" s="3"/>
      <c r="FV732" s="3"/>
      <c r="FW732" s="3"/>
      <c r="FX732" s="3"/>
      <c r="FY732" s="3"/>
      <c r="FZ732" s="3"/>
      <c r="GA732" s="3"/>
      <c r="GB732" s="3"/>
      <c r="GC732" s="3"/>
      <c r="GD732" s="3"/>
      <c r="GE732" s="3"/>
    </row>
    <row r="733" spans="1:187" ht="12.75" customHeight="1" x14ac:dyDescent="0.25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43"/>
      <c r="AL733" s="43"/>
      <c r="AM733" s="43"/>
      <c r="AN733" s="43"/>
      <c r="AO733" s="43"/>
      <c r="AP733" s="4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</row>
    <row r="734" spans="1:187" ht="12.75" customHeight="1" x14ac:dyDescent="0.25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43"/>
      <c r="AL734" s="43"/>
      <c r="AM734" s="43"/>
      <c r="AN734" s="43"/>
      <c r="AO734" s="43"/>
      <c r="AP734" s="4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</row>
    <row r="735" spans="1:187" ht="12.75" customHeight="1" x14ac:dyDescent="0.25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43"/>
      <c r="AL735" s="43"/>
      <c r="AM735" s="43"/>
      <c r="AN735" s="43"/>
      <c r="AO735" s="43"/>
      <c r="AP735" s="4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</row>
    <row r="736" spans="1:187" ht="12.75" customHeight="1" x14ac:dyDescent="0.25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43"/>
      <c r="AL736" s="43"/>
      <c r="AM736" s="43"/>
      <c r="AN736" s="43"/>
      <c r="AO736" s="43"/>
      <c r="AP736" s="4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</row>
    <row r="737" spans="1:187" ht="12.75" customHeight="1" x14ac:dyDescent="0.25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43"/>
      <c r="AL737" s="43"/>
      <c r="AM737" s="43"/>
      <c r="AN737" s="43"/>
      <c r="AO737" s="43"/>
      <c r="AP737" s="4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</row>
    <row r="738" spans="1:187" ht="12.75" customHeight="1" x14ac:dyDescent="0.25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43"/>
      <c r="AL738" s="43"/>
      <c r="AM738" s="43"/>
      <c r="AN738" s="43"/>
      <c r="AO738" s="43"/>
      <c r="AP738" s="4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</row>
    <row r="739" spans="1:187" ht="12.75" customHeight="1" x14ac:dyDescent="0.25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43"/>
      <c r="AL739" s="43"/>
      <c r="AM739" s="43"/>
      <c r="AN739" s="43"/>
      <c r="AO739" s="43"/>
      <c r="AP739" s="4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  <c r="FA739" s="3"/>
      <c r="FB739" s="3"/>
      <c r="FC739" s="3"/>
      <c r="FD739" s="3"/>
      <c r="FE739" s="3"/>
      <c r="FF739" s="3"/>
      <c r="FG739" s="3"/>
      <c r="FH739" s="3"/>
      <c r="FI739" s="3"/>
      <c r="FJ739" s="3"/>
      <c r="FK739" s="3"/>
      <c r="FL739" s="3"/>
      <c r="FM739" s="3"/>
      <c r="FN739" s="3"/>
      <c r="FO739" s="3"/>
      <c r="FP739" s="3"/>
      <c r="FQ739" s="3"/>
      <c r="FR739" s="3"/>
      <c r="FS739" s="3"/>
      <c r="FT739" s="3"/>
      <c r="FU739" s="3"/>
      <c r="FV739" s="3"/>
      <c r="FW739" s="3"/>
      <c r="FX739" s="3"/>
      <c r="FY739" s="3"/>
      <c r="FZ739" s="3"/>
      <c r="GA739" s="3"/>
      <c r="GB739" s="3"/>
      <c r="GC739" s="3"/>
      <c r="GD739" s="3"/>
      <c r="GE739" s="3"/>
    </row>
    <row r="740" spans="1:187" ht="12.75" customHeight="1" x14ac:dyDescent="0.25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43"/>
      <c r="AL740" s="43"/>
      <c r="AM740" s="43"/>
      <c r="AN740" s="43"/>
      <c r="AO740" s="43"/>
      <c r="AP740" s="4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</row>
    <row r="741" spans="1:187" ht="12.75" customHeight="1" x14ac:dyDescent="0.25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43"/>
      <c r="AL741" s="43"/>
      <c r="AM741" s="43"/>
      <c r="AN741" s="43"/>
      <c r="AO741" s="43"/>
      <c r="AP741" s="4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</row>
    <row r="742" spans="1:187" ht="12.75" customHeight="1" x14ac:dyDescent="0.25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43"/>
      <c r="AL742" s="43"/>
      <c r="AM742" s="43"/>
      <c r="AN742" s="43"/>
      <c r="AO742" s="43"/>
      <c r="AP742" s="4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  <c r="FA742" s="3"/>
      <c r="FB742" s="3"/>
      <c r="FC742" s="3"/>
      <c r="FD742" s="3"/>
      <c r="FE742" s="3"/>
      <c r="FF742" s="3"/>
      <c r="FG742" s="3"/>
      <c r="FH742" s="3"/>
      <c r="FI742" s="3"/>
      <c r="FJ742" s="3"/>
      <c r="FK742" s="3"/>
      <c r="FL742" s="3"/>
      <c r="FM742" s="3"/>
      <c r="FN742" s="3"/>
      <c r="FO742" s="3"/>
      <c r="FP742" s="3"/>
      <c r="FQ742" s="3"/>
      <c r="FR742" s="3"/>
      <c r="FS742" s="3"/>
      <c r="FT742" s="3"/>
      <c r="FU742" s="3"/>
      <c r="FV742" s="3"/>
      <c r="FW742" s="3"/>
      <c r="FX742" s="3"/>
      <c r="FY742" s="3"/>
      <c r="FZ742" s="3"/>
      <c r="GA742" s="3"/>
      <c r="GB742" s="3"/>
      <c r="GC742" s="3"/>
      <c r="GD742" s="3"/>
      <c r="GE742" s="3"/>
    </row>
    <row r="743" spans="1:187" ht="12.75" customHeight="1" x14ac:dyDescent="0.25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43"/>
      <c r="AL743" s="43"/>
      <c r="AM743" s="43"/>
      <c r="AN743" s="43"/>
      <c r="AO743" s="43"/>
      <c r="AP743" s="4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</row>
    <row r="744" spans="1:187" ht="12.75" customHeight="1" x14ac:dyDescent="0.25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43"/>
      <c r="AL744" s="43"/>
      <c r="AM744" s="43"/>
      <c r="AN744" s="43"/>
      <c r="AO744" s="43"/>
      <c r="AP744" s="4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</row>
    <row r="745" spans="1:187" ht="12.75" customHeight="1" x14ac:dyDescent="0.25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43"/>
      <c r="AL745" s="43"/>
      <c r="AM745" s="43"/>
      <c r="AN745" s="43"/>
      <c r="AO745" s="43"/>
      <c r="AP745" s="4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</row>
    <row r="746" spans="1:187" ht="12.75" customHeight="1" x14ac:dyDescent="0.25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43"/>
      <c r="AL746" s="43"/>
      <c r="AM746" s="43"/>
      <c r="AN746" s="43"/>
      <c r="AO746" s="43"/>
      <c r="AP746" s="4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</row>
    <row r="747" spans="1:187" ht="12.75" customHeight="1" x14ac:dyDescent="0.25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43"/>
      <c r="AL747" s="43"/>
      <c r="AM747" s="43"/>
      <c r="AN747" s="43"/>
      <c r="AO747" s="43"/>
      <c r="AP747" s="4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</row>
    <row r="748" spans="1:187" ht="12.75" customHeight="1" x14ac:dyDescent="0.25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43"/>
      <c r="AL748" s="43"/>
      <c r="AM748" s="43"/>
      <c r="AN748" s="43"/>
      <c r="AO748" s="43"/>
      <c r="AP748" s="4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</row>
    <row r="749" spans="1:187" ht="12.75" customHeight="1" x14ac:dyDescent="0.25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43"/>
      <c r="AL749" s="43"/>
      <c r="AM749" s="43"/>
      <c r="AN749" s="43"/>
      <c r="AO749" s="43"/>
      <c r="AP749" s="4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</row>
    <row r="750" spans="1:187" ht="12.75" customHeight="1" x14ac:dyDescent="0.25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43"/>
      <c r="AL750" s="43"/>
      <c r="AM750" s="43"/>
      <c r="AN750" s="43"/>
      <c r="AO750" s="43"/>
      <c r="AP750" s="4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</row>
    <row r="751" spans="1:187" ht="12.75" customHeight="1" x14ac:dyDescent="0.25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43"/>
      <c r="AL751" s="43"/>
      <c r="AM751" s="43"/>
      <c r="AN751" s="43"/>
      <c r="AO751" s="43"/>
      <c r="AP751" s="4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</row>
    <row r="752" spans="1:187" ht="12.75" customHeight="1" x14ac:dyDescent="0.25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43"/>
      <c r="AL752" s="43"/>
      <c r="AM752" s="43"/>
      <c r="AN752" s="43"/>
      <c r="AO752" s="43"/>
      <c r="AP752" s="4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</row>
    <row r="753" spans="1:187" ht="12.75" customHeight="1" x14ac:dyDescent="0.25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43"/>
      <c r="AL753" s="43"/>
      <c r="AM753" s="43"/>
      <c r="AN753" s="43"/>
      <c r="AO753" s="43"/>
      <c r="AP753" s="4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</row>
    <row r="754" spans="1:187" ht="12.75" customHeight="1" x14ac:dyDescent="0.25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43"/>
      <c r="AL754" s="43"/>
      <c r="AM754" s="43"/>
      <c r="AN754" s="43"/>
      <c r="AO754" s="43"/>
      <c r="AP754" s="4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</row>
    <row r="755" spans="1:187" ht="12.75" customHeight="1" x14ac:dyDescent="0.25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43"/>
      <c r="AL755" s="43"/>
      <c r="AM755" s="43"/>
      <c r="AN755" s="43"/>
      <c r="AO755" s="43"/>
      <c r="AP755" s="4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</row>
    <row r="756" spans="1:187" ht="12.75" customHeight="1" x14ac:dyDescent="0.25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43"/>
      <c r="AL756" s="43"/>
      <c r="AM756" s="43"/>
      <c r="AN756" s="43"/>
      <c r="AO756" s="43"/>
      <c r="AP756" s="4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</row>
    <row r="757" spans="1:187" ht="12.75" customHeight="1" x14ac:dyDescent="0.25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43"/>
      <c r="AL757" s="43"/>
      <c r="AM757" s="43"/>
      <c r="AN757" s="43"/>
      <c r="AO757" s="43"/>
      <c r="AP757" s="4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</row>
    <row r="758" spans="1:187" ht="12.75" customHeight="1" x14ac:dyDescent="0.25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43"/>
      <c r="AL758" s="43"/>
      <c r="AM758" s="43"/>
      <c r="AN758" s="43"/>
      <c r="AO758" s="43"/>
      <c r="AP758" s="4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</row>
    <row r="759" spans="1:187" ht="12.75" customHeight="1" x14ac:dyDescent="0.25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43"/>
      <c r="AL759" s="43"/>
      <c r="AM759" s="43"/>
      <c r="AN759" s="43"/>
      <c r="AO759" s="43"/>
      <c r="AP759" s="4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</row>
    <row r="760" spans="1:187" ht="12.75" customHeight="1" x14ac:dyDescent="0.25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43"/>
      <c r="AL760" s="43"/>
      <c r="AM760" s="43"/>
      <c r="AN760" s="43"/>
      <c r="AO760" s="43"/>
      <c r="AP760" s="4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</row>
    <row r="761" spans="1:187" ht="12.75" customHeight="1" x14ac:dyDescent="0.25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43"/>
      <c r="AL761" s="43"/>
      <c r="AM761" s="43"/>
      <c r="AN761" s="43"/>
      <c r="AO761" s="43"/>
      <c r="AP761" s="4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</row>
    <row r="762" spans="1:187" ht="12.75" customHeight="1" x14ac:dyDescent="0.25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43"/>
      <c r="AL762" s="43"/>
      <c r="AM762" s="43"/>
      <c r="AN762" s="43"/>
      <c r="AO762" s="43"/>
      <c r="AP762" s="4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  <c r="FA762" s="3"/>
      <c r="FB762" s="3"/>
      <c r="FC762" s="3"/>
      <c r="FD762" s="3"/>
      <c r="FE762" s="3"/>
      <c r="FF762" s="3"/>
      <c r="FG762" s="3"/>
      <c r="FH762" s="3"/>
      <c r="FI762" s="3"/>
      <c r="FJ762" s="3"/>
      <c r="FK762" s="3"/>
      <c r="FL762" s="3"/>
      <c r="FM762" s="3"/>
      <c r="FN762" s="3"/>
      <c r="FO762" s="3"/>
      <c r="FP762" s="3"/>
      <c r="FQ762" s="3"/>
      <c r="FR762" s="3"/>
      <c r="FS762" s="3"/>
      <c r="FT762" s="3"/>
      <c r="FU762" s="3"/>
      <c r="FV762" s="3"/>
      <c r="FW762" s="3"/>
      <c r="FX762" s="3"/>
      <c r="FY762" s="3"/>
      <c r="FZ762" s="3"/>
      <c r="GA762" s="3"/>
      <c r="GB762" s="3"/>
      <c r="GC762" s="3"/>
      <c r="GD762" s="3"/>
      <c r="GE762" s="3"/>
    </row>
    <row r="763" spans="1:187" ht="12.75" customHeight="1" x14ac:dyDescent="0.25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43"/>
      <c r="AL763" s="43"/>
      <c r="AM763" s="43"/>
      <c r="AN763" s="43"/>
      <c r="AO763" s="43"/>
      <c r="AP763" s="4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</row>
    <row r="764" spans="1:187" ht="12.75" customHeight="1" x14ac:dyDescent="0.25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43"/>
      <c r="AL764" s="43"/>
      <c r="AM764" s="43"/>
      <c r="AN764" s="43"/>
      <c r="AO764" s="43"/>
      <c r="AP764" s="4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</row>
    <row r="765" spans="1:187" ht="12.75" customHeight="1" x14ac:dyDescent="0.25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43"/>
      <c r="AL765" s="43"/>
      <c r="AM765" s="43"/>
      <c r="AN765" s="43"/>
      <c r="AO765" s="43"/>
      <c r="AP765" s="4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</row>
    <row r="766" spans="1:187" ht="12.75" customHeight="1" x14ac:dyDescent="0.25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43"/>
      <c r="AL766" s="43"/>
      <c r="AM766" s="43"/>
      <c r="AN766" s="43"/>
      <c r="AO766" s="43"/>
      <c r="AP766" s="4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</row>
    <row r="767" spans="1:187" ht="12.75" customHeight="1" x14ac:dyDescent="0.25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43"/>
      <c r="AL767" s="43"/>
      <c r="AM767" s="43"/>
      <c r="AN767" s="43"/>
      <c r="AO767" s="43"/>
      <c r="AP767" s="4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</row>
    <row r="768" spans="1:187" ht="12.75" customHeight="1" x14ac:dyDescent="0.25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43"/>
      <c r="AL768" s="43"/>
      <c r="AM768" s="43"/>
      <c r="AN768" s="43"/>
      <c r="AO768" s="43"/>
      <c r="AP768" s="4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</row>
    <row r="769" spans="1:187" ht="12.75" customHeight="1" x14ac:dyDescent="0.25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43"/>
      <c r="AL769" s="43"/>
      <c r="AM769" s="43"/>
      <c r="AN769" s="43"/>
      <c r="AO769" s="43"/>
      <c r="AP769" s="4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</row>
    <row r="770" spans="1:187" ht="12.75" customHeight="1" x14ac:dyDescent="0.25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43"/>
      <c r="AL770" s="43"/>
      <c r="AM770" s="43"/>
      <c r="AN770" s="43"/>
      <c r="AO770" s="43"/>
      <c r="AP770" s="4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</row>
    <row r="771" spans="1:187" ht="12.75" customHeight="1" x14ac:dyDescent="0.25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43"/>
      <c r="AL771" s="43"/>
      <c r="AM771" s="43"/>
      <c r="AN771" s="43"/>
      <c r="AO771" s="43"/>
      <c r="AP771" s="4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</row>
    <row r="772" spans="1:187" ht="12.75" customHeight="1" x14ac:dyDescent="0.25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43"/>
      <c r="AL772" s="43"/>
      <c r="AM772" s="43"/>
      <c r="AN772" s="43"/>
      <c r="AO772" s="43"/>
      <c r="AP772" s="4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  <c r="FA772" s="3"/>
      <c r="FB772" s="3"/>
      <c r="FC772" s="3"/>
      <c r="FD772" s="3"/>
      <c r="FE772" s="3"/>
      <c r="FF772" s="3"/>
      <c r="FG772" s="3"/>
      <c r="FH772" s="3"/>
      <c r="FI772" s="3"/>
      <c r="FJ772" s="3"/>
      <c r="FK772" s="3"/>
      <c r="FL772" s="3"/>
      <c r="FM772" s="3"/>
      <c r="FN772" s="3"/>
      <c r="FO772" s="3"/>
      <c r="FP772" s="3"/>
      <c r="FQ772" s="3"/>
      <c r="FR772" s="3"/>
      <c r="FS772" s="3"/>
      <c r="FT772" s="3"/>
      <c r="FU772" s="3"/>
      <c r="FV772" s="3"/>
      <c r="FW772" s="3"/>
      <c r="FX772" s="3"/>
      <c r="FY772" s="3"/>
      <c r="FZ772" s="3"/>
      <c r="GA772" s="3"/>
      <c r="GB772" s="3"/>
      <c r="GC772" s="3"/>
      <c r="GD772" s="3"/>
      <c r="GE772" s="3"/>
    </row>
    <row r="773" spans="1:187" ht="12.75" customHeight="1" x14ac:dyDescent="0.25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43"/>
      <c r="AL773" s="43"/>
      <c r="AM773" s="43"/>
      <c r="AN773" s="43"/>
      <c r="AO773" s="43"/>
      <c r="AP773" s="4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</row>
    <row r="774" spans="1:187" ht="12.75" customHeight="1" x14ac:dyDescent="0.25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43"/>
      <c r="AL774" s="43"/>
      <c r="AM774" s="43"/>
      <c r="AN774" s="43"/>
      <c r="AO774" s="43"/>
      <c r="AP774" s="4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</row>
    <row r="775" spans="1:187" ht="12.75" customHeight="1" x14ac:dyDescent="0.25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43"/>
      <c r="AL775" s="43"/>
      <c r="AM775" s="43"/>
      <c r="AN775" s="43"/>
      <c r="AO775" s="43"/>
      <c r="AP775" s="4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</row>
    <row r="776" spans="1:187" ht="12.75" customHeight="1" x14ac:dyDescent="0.25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43"/>
      <c r="AL776" s="43"/>
      <c r="AM776" s="43"/>
      <c r="AN776" s="43"/>
      <c r="AO776" s="43"/>
      <c r="AP776" s="4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</row>
    <row r="777" spans="1:187" ht="12.75" customHeight="1" x14ac:dyDescent="0.25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43"/>
      <c r="AL777" s="43"/>
      <c r="AM777" s="43"/>
      <c r="AN777" s="43"/>
      <c r="AO777" s="43"/>
      <c r="AP777" s="4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</row>
    <row r="778" spans="1:187" ht="12.75" customHeight="1" x14ac:dyDescent="0.25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43"/>
      <c r="AL778" s="43"/>
      <c r="AM778" s="43"/>
      <c r="AN778" s="43"/>
      <c r="AO778" s="43"/>
      <c r="AP778" s="4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</row>
    <row r="779" spans="1:187" ht="12.75" customHeight="1" x14ac:dyDescent="0.25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43"/>
      <c r="AL779" s="43"/>
      <c r="AM779" s="43"/>
      <c r="AN779" s="43"/>
      <c r="AO779" s="43"/>
      <c r="AP779" s="4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</row>
    <row r="780" spans="1:187" ht="12.75" customHeight="1" x14ac:dyDescent="0.25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43"/>
      <c r="AL780" s="43"/>
      <c r="AM780" s="43"/>
      <c r="AN780" s="43"/>
      <c r="AO780" s="43"/>
      <c r="AP780" s="4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</row>
    <row r="781" spans="1:187" ht="12.75" customHeight="1" x14ac:dyDescent="0.25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43"/>
      <c r="AL781" s="43"/>
      <c r="AM781" s="43"/>
      <c r="AN781" s="43"/>
      <c r="AO781" s="43"/>
      <c r="AP781" s="4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</row>
    <row r="782" spans="1:187" ht="12.75" customHeight="1" x14ac:dyDescent="0.25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43"/>
      <c r="AL782" s="43"/>
      <c r="AM782" s="43"/>
      <c r="AN782" s="43"/>
      <c r="AO782" s="43"/>
      <c r="AP782" s="4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  <c r="FA782" s="3"/>
      <c r="FB782" s="3"/>
      <c r="FC782" s="3"/>
      <c r="FD782" s="3"/>
      <c r="FE782" s="3"/>
      <c r="FF782" s="3"/>
      <c r="FG782" s="3"/>
      <c r="FH782" s="3"/>
      <c r="FI782" s="3"/>
      <c r="FJ782" s="3"/>
      <c r="FK782" s="3"/>
      <c r="FL782" s="3"/>
      <c r="FM782" s="3"/>
      <c r="FN782" s="3"/>
      <c r="FO782" s="3"/>
      <c r="FP782" s="3"/>
      <c r="FQ782" s="3"/>
      <c r="FR782" s="3"/>
      <c r="FS782" s="3"/>
      <c r="FT782" s="3"/>
      <c r="FU782" s="3"/>
      <c r="FV782" s="3"/>
      <c r="FW782" s="3"/>
      <c r="FX782" s="3"/>
      <c r="FY782" s="3"/>
      <c r="FZ782" s="3"/>
      <c r="GA782" s="3"/>
      <c r="GB782" s="3"/>
      <c r="GC782" s="3"/>
      <c r="GD782" s="3"/>
      <c r="GE782" s="3"/>
    </row>
    <row r="783" spans="1:187" ht="12.75" customHeight="1" x14ac:dyDescent="0.25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43"/>
      <c r="AL783" s="43"/>
      <c r="AM783" s="43"/>
      <c r="AN783" s="43"/>
      <c r="AO783" s="43"/>
      <c r="AP783" s="4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</row>
    <row r="784" spans="1:187" ht="12.75" customHeight="1" x14ac:dyDescent="0.25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43"/>
      <c r="AL784" s="43"/>
      <c r="AM784" s="43"/>
      <c r="AN784" s="43"/>
      <c r="AO784" s="43"/>
      <c r="AP784" s="4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  <c r="FA784" s="3"/>
      <c r="FB784" s="3"/>
      <c r="FC784" s="3"/>
      <c r="FD784" s="3"/>
      <c r="FE784" s="3"/>
      <c r="FF784" s="3"/>
      <c r="FG784" s="3"/>
      <c r="FH784" s="3"/>
      <c r="FI784" s="3"/>
      <c r="FJ784" s="3"/>
      <c r="FK784" s="3"/>
      <c r="FL784" s="3"/>
      <c r="FM784" s="3"/>
      <c r="FN784" s="3"/>
      <c r="FO784" s="3"/>
      <c r="FP784" s="3"/>
      <c r="FQ784" s="3"/>
      <c r="FR784" s="3"/>
      <c r="FS784" s="3"/>
      <c r="FT784" s="3"/>
      <c r="FU784" s="3"/>
      <c r="FV784" s="3"/>
      <c r="FW784" s="3"/>
      <c r="FX784" s="3"/>
      <c r="FY784" s="3"/>
      <c r="FZ784" s="3"/>
      <c r="GA784" s="3"/>
      <c r="GB784" s="3"/>
      <c r="GC784" s="3"/>
      <c r="GD784" s="3"/>
      <c r="GE784" s="3"/>
    </row>
    <row r="785" spans="1:187" ht="12.75" customHeight="1" x14ac:dyDescent="0.25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43"/>
      <c r="AL785" s="43"/>
      <c r="AM785" s="43"/>
      <c r="AN785" s="43"/>
      <c r="AO785" s="43"/>
      <c r="AP785" s="4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</row>
    <row r="786" spans="1:187" ht="12.75" customHeight="1" x14ac:dyDescent="0.25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43"/>
      <c r="AL786" s="43"/>
      <c r="AM786" s="43"/>
      <c r="AN786" s="43"/>
      <c r="AO786" s="43"/>
      <c r="AP786" s="4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  <c r="EK786" s="3"/>
      <c r="EL786" s="3"/>
      <c r="EM786" s="3"/>
      <c r="EN786" s="3"/>
      <c r="EO786" s="3"/>
      <c r="EP786" s="3"/>
      <c r="EQ786" s="3"/>
      <c r="ER786" s="3"/>
      <c r="ES786" s="3"/>
      <c r="ET786" s="3"/>
      <c r="EU786" s="3"/>
      <c r="EV786" s="3"/>
      <c r="EW786" s="3"/>
      <c r="EX786" s="3"/>
      <c r="EY786" s="3"/>
      <c r="EZ786" s="3"/>
      <c r="FA786" s="3"/>
      <c r="FB786" s="3"/>
      <c r="FC786" s="3"/>
      <c r="FD786" s="3"/>
      <c r="FE786" s="3"/>
      <c r="FF786" s="3"/>
      <c r="FG786" s="3"/>
      <c r="FH786" s="3"/>
      <c r="FI786" s="3"/>
      <c r="FJ786" s="3"/>
      <c r="FK786" s="3"/>
      <c r="FL786" s="3"/>
      <c r="FM786" s="3"/>
      <c r="FN786" s="3"/>
      <c r="FO786" s="3"/>
      <c r="FP786" s="3"/>
      <c r="FQ786" s="3"/>
      <c r="FR786" s="3"/>
      <c r="FS786" s="3"/>
      <c r="FT786" s="3"/>
      <c r="FU786" s="3"/>
      <c r="FV786" s="3"/>
      <c r="FW786" s="3"/>
      <c r="FX786" s="3"/>
      <c r="FY786" s="3"/>
      <c r="FZ786" s="3"/>
      <c r="GA786" s="3"/>
      <c r="GB786" s="3"/>
      <c r="GC786" s="3"/>
      <c r="GD786" s="3"/>
      <c r="GE786" s="3"/>
    </row>
    <row r="787" spans="1:187" ht="12.75" customHeight="1" x14ac:dyDescent="0.25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43"/>
      <c r="AL787" s="43"/>
      <c r="AM787" s="43"/>
      <c r="AN787" s="43"/>
      <c r="AO787" s="43"/>
      <c r="AP787" s="4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</row>
    <row r="788" spans="1:187" ht="12.75" customHeight="1" x14ac:dyDescent="0.25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43"/>
      <c r="AL788" s="43"/>
      <c r="AM788" s="43"/>
      <c r="AN788" s="43"/>
      <c r="AO788" s="43"/>
      <c r="AP788" s="4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  <c r="EK788" s="3"/>
      <c r="EL788" s="3"/>
      <c r="EM788" s="3"/>
      <c r="EN788" s="3"/>
      <c r="EO788" s="3"/>
      <c r="EP788" s="3"/>
      <c r="EQ788" s="3"/>
      <c r="ER788" s="3"/>
      <c r="ES788" s="3"/>
      <c r="ET788" s="3"/>
      <c r="EU788" s="3"/>
      <c r="EV788" s="3"/>
      <c r="EW788" s="3"/>
      <c r="EX788" s="3"/>
      <c r="EY788" s="3"/>
      <c r="EZ788" s="3"/>
      <c r="FA788" s="3"/>
      <c r="FB788" s="3"/>
      <c r="FC788" s="3"/>
      <c r="FD788" s="3"/>
      <c r="FE788" s="3"/>
      <c r="FF788" s="3"/>
      <c r="FG788" s="3"/>
      <c r="FH788" s="3"/>
      <c r="FI788" s="3"/>
      <c r="FJ788" s="3"/>
      <c r="FK788" s="3"/>
      <c r="FL788" s="3"/>
      <c r="FM788" s="3"/>
      <c r="FN788" s="3"/>
      <c r="FO788" s="3"/>
      <c r="FP788" s="3"/>
      <c r="FQ788" s="3"/>
      <c r="FR788" s="3"/>
      <c r="FS788" s="3"/>
      <c r="FT788" s="3"/>
      <c r="FU788" s="3"/>
      <c r="FV788" s="3"/>
      <c r="FW788" s="3"/>
      <c r="FX788" s="3"/>
      <c r="FY788" s="3"/>
      <c r="FZ788" s="3"/>
      <c r="GA788" s="3"/>
      <c r="GB788" s="3"/>
      <c r="GC788" s="3"/>
      <c r="GD788" s="3"/>
      <c r="GE788" s="3"/>
    </row>
    <row r="789" spans="1:187" ht="12.75" customHeight="1" x14ac:dyDescent="0.25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43"/>
      <c r="AL789" s="43"/>
      <c r="AM789" s="43"/>
      <c r="AN789" s="43"/>
      <c r="AO789" s="43"/>
      <c r="AP789" s="4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</row>
    <row r="790" spans="1:187" ht="12.75" customHeight="1" x14ac:dyDescent="0.25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43"/>
      <c r="AL790" s="43"/>
      <c r="AM790" s="43"/>
      <c r="AN790" s="43"/>
      <c r="AO790" s="43"/>
      <c r="AP790" s="4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  <c r="EK790" s="3"/>
      <c r="EL790" s="3"/>
      <c r="EM790" s="3"/>
      <c r="EN790" s="3"/>
      <c r="EO790" s="3"/>
      <c r="EP790" s="3"/>
      <c r="EQ790" s="3"/>
      <c r="ER790" s="3"/>
      <c r="ES790" s="3"/>
      <c r="ET790" s="3"/>
      <c r="EU790" s="3"/>
      <c r="EV790" s="3"/>
      <c r="EW790" s="3"/>
      <c r="EX790" s="3"/>
      <c r="EY790" s="3"/>
      <c r="EZ790" s="3"/>
      <c r="FA790" s="3"/>
      <c r="FB790" s="3"/>
      <c r="FC790" s="3"/>
      <c r="FD790" s="3"/>
      <c r="FE790" s="3"/>
      <c r="FF790" s="3"/>
      <c r="FG790" s="3"/>
      <c r="FH790" s="3"/>
      <c r="FI790" s="3"/>
      <c r="FJ790" s="3"/>
      <c r="FK790" s="3"/>
      <c r="FL790" s="3"/>
      <c r="FM790" s="3"/>
      <c r="FN790" s="3"/>
      <c r="FO790" s="3"/>
      <c r="FP790" s="3"/>
      <c r="FQ790" s="3"/>
      <c r="FR790" s="3"/>
      <c r="FS790" s="3"/>
      <c r="FT790" s="3"/>
      <c r="FU790" s="3"/>
      <c r="FV790" s="3"/>
      <c r="FW790" s="3"/>
      <c r="FX790" s="3"/>
      <c r="FY790" s="3"/>
      <c r="FZ790" s="3"/>
      <c r="GA790" s="3"/>
      <c r="GB790" s="3"/>
      <c r="GC790" s="3"/>
      <c r="GD790" s="3"/>
      <c r="GE790" s="3"/>
    </row>
    <row r="791" spans="1:187" ht="12.75" customHeight="1" x14ac:dyDescent="0.25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43"/>
      <c r="AL791" s="43"/>
      <c r="AM791" s="43"/>
      <c r="AN791" s="43"/>
      <c r="AO791" s="43"/>
      <c r="AP791" s="4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</row>
    <row r="792" spans="1:187" ht="12.75" customHeight="1" x14ac:dyDescent="0.25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43"/>
      <c r="AL792" s="43"/>
      <c r="AM792" s="43"/>
      <c r="AN792" s="43"/>
      <c r="AO792" s="43"/>
      <c r="AP792" s="4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  <c r="EK792" s="3"/>
      <c r="EL792" s="3"/>
      <c r="EM792" s="3"/>
      <c r="EN792" s="3"/>
      <c r="EO792" s="3"/>
      <c r="EP792" s="3"/>
      <c r="EQ792" s="3"/>
      <c r="ER792" s="3"/>
      <c r="ES792" s="3"/>
      <c r="ET792" s="3"/>
      <c r="EU792" s="3"/>
      <c r="EV792" s="3"/>
      <c r="EW792" s="3"/>
      <c r="EX792" s="3"/>
      <c r="EY792" s="3"/>
      <c r="EZ792" s="3"/>
      <c r="FA792" s="3"/>
      <c r="FB792" s="3"/>
      <c r="FC792" s="3"/>
      <c r="FD792" s="3"/>
      <c r="FE792" s="3"/>
      <c r="FF792" s="3"/>
      <c r="FG792" s="3"/>
      <c r="FH792" s="3"/>
      <c r="FI792" s="3"/>
      <c r="FJ792" s="3"/>
      <c r="FK792" s="3"/>
      <c r="FL792" s="3"/>
      <c r="FM792" s="3"/>
      <c r="FN792" s="3"/>
      <c r="FO792" s="3"/>
      <c r="FP792" s="3"/>
      <c r="FQ792" s="3"/>
      <c r="FR792" s="3"/>
      <c r="FS792" s="3"/>
      <c r="FT792" s="3"/>
      <c r="FU792" s="3"/>
      <c r="FV792" s="3"/>
      <c r="FW792" s="3"/>
      <c r="FX792" s="3"/>
      <c r="FY792" s="3"/>
      <c r="FZ792" s="3"/>
      <c r="GA792" s="3"/>
      <c r="GB792" s="3"/>
      <c r="GC792" s="3"/>
      <c r="GD792" s="3"/>
      <c r="GE792" s="3"/>
    </row>
    <row r="793" spans="1:187" ht="12.75" customHeight="1" x14ac:dyDescent="0.25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43"/>
      <c r="AL793" s="43"/>
      <c r="AM793" s="43"/>
      <c r="AN793" s="43"/>
      <c r="AO793" s="43"/>
      <c r="AP793" s="4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</row>
    <row r="794" spans="1:187" ht="12.75" customHeight="1" x14ac:dyDescent="0.25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43"/>
      <c r="AL794" s="43"/>
      <c r="AM794" s="43"/>
      <c r="AN794" s="43"/>
      <c r="AO794" s="43"/>
      <c r="AP794" s="4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  <c r="EK794" s="3"/>
      <c r="EL794" s="3"/>
      <c r="EM794" s="3"/>
      <c r="EN794" s="3"/>
      <c r="EO794" s="3"/>
      <c r="EP794" s="3"/>
      <c r="EQ794" s="3"/>
      <c r="ER794" s="3"/>
      <c r="ES794" s="3"/>
      <c r="ET794" s="3"/>
      <c r="EU794" s="3"/>
      <c r="EV794" s="3"/>
      <c r="EW794" s="3"/>
      <c r="EX794" s="3"/>
      <c r="EY794" s="3"/>
      <c r="EZ794" s="3"/>
      <c r="FA794" s="3"/>
      <c r="FB794" s="3"/>
      <c r="FC794" s="3"/>
      <c r="FD794" s="3"/>
      <c r="FE794" s="3"/>
      <c r="FF794" s="3"/>
      <c r="FG794" s="3"/>
      <c r="FH794" s="3"/>
      <c r="FI794" s="3"/>
      <c r="FJ794" s="3"/>
      <c r="FK794" s="3"/>
      <c r="FL794" s="3"/>
      <c r="FM794" s="3"/>
      <c r="FN794" s="3"/>
      <c r="FO794" s="3"/>
      <c r="FP794" s="3"/>
      <c r="FQ794" s="3"/>
      <c r="FR794" s="3"/>
      <c r="FS794" s="3"/>
      <c r="FT794" s="3"/>
      <c r="FU794" s="3"/>
      <c r="FV794" s="3"/>
      <c r="FW794" s="3"/>
      <c r="FX794" s="3"/>
      <c r="FY794" s="3"/>
      <c r="FZ794" s="3"/>
      <c r="GA794" s="3"/>
      <c r="GB794" s="3"/>
      <c r="GC794" s="3"/>
      <c r="GD794" s="3"/>
      <c r="GE794" s="3"/>
    </row>
    <row r="795" spans="1:187" ht="12.75" customHeight="1" x14ac:dyDescent="0.25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43"/>
      <c r="AL795" s="43"/>
      <c r="AM795" s="43"/>
      <c r="AN795" s="43"/>
      <c r="AO795" s="43"/>
      <c r="AP795" s="4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</row>
    <row r="796" spans="1:187" ht="12.75" customHeight="1" x14ac:dyDescent="0.25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43"/>
      <c r="AL796" s="43"/>
      <c r="AM796" s="43"/>
      <c r="AN796" s="43"/>
      <c r="AO796" s="43"/>
      <c r="AP796" s="4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</row>
    <row r="797" spans="1:187" ht="12.75" customHeight="1" x14ac:dyDescent="0.25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43"/>
      <c r="AL797" s="43"/>
      <c r="AM797" s="43"/>
      <c r="AN797" s="43"/>
      <c r="AO797" s="43"/>
      <c r="AP797" s="4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  <c r="EK797" s="3"/>
      <c r="EL797" s="3"/>
      <c r="EM797" s="3"/>
      <c r="EN797" s="3"/>
      <c r="EO797" s="3"/>
      <c r="EP797" s="3"/>
      <c r="EQ797" s="3"/>
      <c r="ER797" s="3"/>
      <c r="ES797" s="3"/>
      <c r="ET797" s="3"/>
      <c r="EU797" s="3"/>
      <c r="EV797" s="3"/>
      <c r="EW797" s="3"/>
      <c r="EX797" s="3"/>
      <c r="EY797" s="3"/>
      <c r="EZ797" s="3"/>
      <c r="FA797" s="3"/>
      <c r="FB797" s="3"/>
      <c r="FC797" s="3"/>
      <c r="FD797" s="3"/>
      <c r="FE797" s="3"/>
      <c r="FF797" s="3"/>
      <c r="FG797" s="3"/>
      <c r="FH797" s="3"/>
      <c r="FI797" s="3"/>
      <c r="FJ797" s="3"/>
      <c r="FK797" s="3"/>
      <c r="FL797" s="3"/>
      <c r="FM797" s="3"/>
      <c r="FN797" s="3"/>
      <c r="FO797" s="3"/>
      <c r="FP797" s="3"/>
      <c r="FQ797" s="3"/>
      <c r="FR797" s="3"/>
      <c r="FS797" s="3"/>
      <c r="FT797" s="3"/>
      <c r="FU797" s="3"/>
      <c r="FV797" s="3"/>
      <c r="FW797" s="3"/>
      <c r="FX797" s="3"/>
      <c r="FY797" s="3"/>
      <c r="FZ797" s="3"/>
      <c r="GA797" s="3"/>
      <c r="GB797" s="3"/>
      <c r="GC797" s="3"/>
      <c r="GD797" s="3"/>
      <c r="GE797" s="3"/>
    </row>
    <row r="798" spans="1:187" ht="12.75" customHeight="1" x14ac:dyDescent="0.25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43"/>
      <c r="AL798" s="43"/>
      <c r="AM798" s="43"/>
      <c r="AN798" s="43"/>
      <c r="AO798" s="43"/>
      <c r="AP798" s="4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</row>
    <row r="799" spans="1:187" ht="12.75" customHeight="1" x14ac:dyDescent="0.25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43"/>
      <c r="AL799" s="43"/>
      <c r="AM799" s="43"/>
      <c r="AN799" s="43"/>
      <c r="AO799" s="43"/>
      <c r="AP799" s="4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</row>
    <row r="800" spans="1:187" ht="12.75" customHeight="1" x14ac:dyDescent="0.25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43"/>
      <c r="AL800" s="43"/>
      <c r="AM800" s="43"/>
      <c r="AN800" s="43"/>
      <c r="AO800" s="43"/>
      <c r="AP800" s="4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</row>
    <row r="801" spans="1:187" ht="12.75" customHeight="1" x14ac:dyDescent="0.25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43"/>
      <c r="AL801" s="43"/>
      <c r="AM801" s="43"/>
      <c r="AN801" s="43"/>
      <c r="AO801" s="43"/>
      <c r="AP801" s="4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  <c r="EK801" s="3"/>
      <c r="EL801" s="3"/>
      <c r="EM801" s="3"/>
      <c r="EN801" s="3"/>
      <c r="EO801" s="3"/>
      <c r="EP801" s="3"/>
      <c r="EQ801" s="3"/>
      <c r="ER801" s="3"/>
      <c r="ES801" s="3"/>
      <c r="ET801" s="3"/>
      <c r="EU801" s="3"/>
      <c r="EV801" s="3"/>
      <c r="EW801" s="3"/>
      <c r="EX801" s="3"/>
      <c r="EY801" s="3"/>
      <c r="EZ801" s="3"/>
      <c r="FA801" s="3"/>
      <c r="FB801" s="3"/>
      <c r="FC801" s="3"/>
      <c r="FD801" s="3"/>
      <c r="FE801" s="3"/>
      <c r="FF801" s="3"/>
      <c r="FG801" s="3"/>
      <c r="FH801" s="3"/>
      <c r="FI801" s="3"/>
      <c r="FJ801" s="3"/>
      <c r="FK801" s="3"/>
      <c r="FL801" s="3"/>
      <c r="FM801" s="3"/>
      <c r="FN801" s="3"/>
      <c r="FO801" s="3"/>
      <c r="FP801" s="3"/>
      <c r="FQ801" s="3"/>
      <c r="FR801" s="3"/>
      <c r="FS801" s="3"/>
      <c r="FT801" s="3"/>
      <c r="FU801" s="3"/>
      <c r="FV801" s="3"/>
      <c r="FW801" s="3"/>
      <c r="FX801" s="3"/>
      <c r="FY801" s="3"/>
      <c r="FZ801" s="3"/>
      <c r="GA801" s="3"/>
      <c r="GB801" s="3"/>
      <c r="GC801" s="3"/>
      <c r="GD801" s="3"/>
      <c r="GE801" s="3"/>
    </row>
    <row r="802" spans="1:187" ht="12.75" customHeight="1" x14ac:dyDescent="0.25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43"/>
      <c r="AL802" s="43"/>
      <c r="AM802" s="43"/>
      <c r="AN802" s="43"/>
      <c r="AO802" s="43"/>
      <c r="AP802" s="4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</row>
    <row r="803" spans="1:187" ht="12.75" customHeight="1" x14ac:dyDescent="0.25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43"/>
      <c r="AL803" s="43"/>
      <c r="AM803" s="43"/>
      <c r="AN803" s="43"/>
      <c r="AO803" s="43"/>
      <c r="AP803" s="4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  <c r="EK803" s="3"/>
      <c r="EL803" s="3"/>
      <c r="EM803" s="3"/>
      <c r="EN803" s="3"/>
      <c r="EO803" s="3"/>
      <c r="EP803" s="3"/>
      <c r="EQ803" s="3"/>
      <c r="ER803" s="3"/>
      <c r="ES803" s="3"/>
      <c r="ET803" s="3"/>
      <c r="EU803" s="3"/>
      <c r="EV803" s="3"/>
      <c r="EW803" s="3"/>
      <c r="EX803" s="3"/>
      <c r="EY803" s="3"/>
      <c r="EZ803" s="3"/>
      <c r="FA803" s="3"/>
      <c r="FB803" s="3"/>
      <c r="FC803" s="3"/>
      <c r="FD803" s="3"/>
      <c r="FE803" s="3"/>
      <c r="FF803" s="3"/>
      <c r="FG803" s="3"/>
      <c r="FH803" s="3"/>
      <c r="FI803" s="3"/>
      <c r="FJ803" s="3"/>
      <c r="FK803" s="3"/>
      <c r="FL803" s="3"/>
      <c r="FM803" s="3"/>
      <c r="FN803" s="3"/>
      <c r="FO803" s="3"/>
      <c r="FP803" s="3"/>
      <c r="FQ803" s="3"/>
      <c r="FR803" s="3"/>
      <c r="FS803" s="3"/>
      <c r="FT803" s="3"/>
      <c r="FU803" s="3"/>
      <c r="FV803" s="3"/>
      <c r="FW803" s="3"/>
      <c r="FX803" s="3"/>
      <c r="FY803" s="3"/>
      <c r="FZ803" s="3"/>
      <c r="GA803" s="3"/>
      <c r="GB803" s="3"/>
      <c r="GC803" s="3"/>
      <c r="GD803" s="3"/>
      <c r="GE803" s="3"/>
    </row>
    <row r="804" spans="1:187" ht="12.75" customHeight="1" x14ac:dyDescent="0.25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43"/>
      <c r="AL804" s="43"/>
      <c r="AM804" s="43"/>
      <c r="AN804" s="43"/>
      <c r="AO804" s="43"/>
      <c r="AP804" s="4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</row>
    <row r="805" spans="1:187" ht="12.75" customHeight="1" x14ac:dyDescent="0.25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43"/>
      <c r="AL805" s="43"/>
      <c r="AM805" s="43"/>
      <c r="AN805" s="43"/>
      <c r="AO805" s="43"/>
      <c r="AP805" s="4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  <c r="EK805" s="3"/>
      <c r="EL805" s="3"/>
      <c r="EM805" s="3"/>
      <c r="EN805" s="3"/>
      <c r="EO805" s="3"/>
      <c r="EP805" s="3"/>
      <c r="EQ805" s="3"/>
      <c r="ER805" s="3"/>
      <c r="ES805" s="3"/>
      <c r="ET805" s="3"/>
      <c r="EU805" s="3"/>
      <c r="EV805" s="3"/>
      <c r="EW805" s="3"/>
      <c r="EX805" s="3"/>
      <c r="EY805" s="3"/>
      <c r="EZ805" s="3"/>
      <c r="FA805" s="3"/>
      <c r="FB805" s="3"/>
      <c r="FC805" s="3"/>
      <c r="FD805" s="3"/>
      <c r="FE805" s="3"/>
      <c r="FF805" s="3"/>
      <c r="FG805" s="3"/>
      <c r="FH805" s="3"/>
      <c r="FI805" s="3"/>
      <c r="FJ805" s="3"/>
      <c r="FK805" s="3"/>
      <c r="FL805" s="3"/>
      <c r="FM805" s="3"/>
      <c r="FN805" s="3"/>
      <c r="FO805" s="3"/>
      <c r="FP805" s="3"/>
      <c r="FQ805" s="3"/>
      <c r="FR805" s="3"/>
      <c r="FS805" s="3"/>
      <c r="FT805" s="3"/>
      <c r="FU805" s="3"/>
      <c r="FV805" s="3"/>
      <c r="FW805" s="3"/>
      <c r="FX805" s="3"/>
      <c r="FY805" s="3"/>
      <c r="FZ805" s="3"/>
      <c r="GA805" s="3"/>
      <c r="GB805" s="3"/>
      <c r="GC805" s="3"/>
      <c r="GD805" s="3"/>
      <c r="GE805" s="3"/>
    </row>
    <row r="806" spans="1:187" ht="12.75" customHeight="1" x14ac:dyDescent="0.25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43"/>
      <c r="AL806" s="43"/>
      <c r="AM806" s="43"/>
      <c r="AN806" s="43"/>
      <c r="AO806" s="43"/>
      <c r="AP806" s="4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</row>
    <row r="807" spans="1:187" ht="12.75" customHeight="1" x14ac:dyDescent="0.25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43"/>
      <c r="AL807" s="43"/>
      <c r="AM807" s="43"/>
      <c r="AN807" s="43"/>
      <c r="AO807" s="43"/>
      <c r="AP807" s="4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  <c r="EK807" s="3"/>
      <c r="EL807" s="3"/>
      <c r="EM807" s="3"/>
      <c r="EN807" s="3"/>
      <c r="EO807" s="3"/>
      <c r="EP807" s="3"/>
      <c r="EQ807" s="3"/>
      <c r="ER807" s="3"/>
      <c r="ES807" s="3"/>
      <c r="ET807" s="3"/>
      <c r="EU807" s="3"/>
      <c r="EV807" s="3"/>
      <c r="EW807" s="3"/>
      <c r="EX807" s="3"/>
      <c r="EY807" s="3"/>
      <c r="EZ807" s="3"/>
      <c r="FA807" s="3"/>
      <c r="FB807" s="3"/>
      <c r="FC807" s="3"/>
      <c r="FD807" s="3"/>
      <c r="FE807" s="3"/>
      <c r="FF807" s="3"/>
      <c r="FG807" s="3"/>
      <c r="FH807" s="3"/>
      <c r="FI807" s="3"/>
      <c r="FJ807" s="3"/>
      <c r="FK807" s="3"/>
      <c r="FL807" s="3"/>
      <c r="FM807" s="3"/>
      <c r="FN807" s="3"/>
      <c r="FO807" s="3"/>
      <c r="FP807" s="3"/>
      <c r="FQ807" s="3"/>
      <c r="FR807" s="3"/>
      <c r="FS807" s="3"/>
      <c r="FT807" s="3"/>
      <c r="FU807" s="3"/>
      <c r="FV807" s="3"/>
      <c r="FW807" s="3"/>
      <c r="FX807" s="3"/>
      <c r="FY807" s="3"/>
      <c r="FZ807" s="3"/>
      <c r="GA807" s="3"/>
      <c r="GB807" s="3"/>
      <c r="GC807" s="3"/>
      <c r="GD807" s="3"/>
      <c r="GE807" s="3"/>
    </row>
    <row r="808" spans="1:187" ht="12.75" customHeight="1" x14ac:dyDescent="0.25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43"/>
      <c r="AL808" s="43"/>
      <c r="AM808" s="43"/>
      <c r="AN808" s="43"/>
      <c r="AO808" s="43"/>
      <c r="AP808" s="4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</row>
    <row r="809" spans="1:187" ht="12.75" customHeight="1" x14ac:dyDescent="0.25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43"/>
      <c r="AL809" s="43"/>
      <c r="AM809" s="43"/>
      <c r="AN809" s="43"/>
      <c r="AO809" s="43"/>
      <c r="AP809" s="4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</row>
    <row r="810" spans="1:187" ht="12.75" customHeight="1" x14ac:dyDescent="0.25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43"/>
      <c r="AL810" s="43"/>
      <c r="AM810" s="43"/>
      <c r="AN810" s="43"/>
      <c r="AO810" s="43"/>
      <c r="AP810" s="4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</row>
    <row r="811" spans="1:187" ht="12.75" customHeight="1" x14ac:dyDescent="0.25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43"/>
      <c r="AL811" s="43"/>
      <c r="AM811" s="43"/>
      <c r="AN811" s="43"/>
      <c r="AO811" s="43"/>
      <c r="AP811" s="4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</row>
    <row r="812" spans="1:187" ht="12.75" customHeight="1" x14ac:dyDescent="0.25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43"/>
      <c r="AL812" s="43"/>
      <c r="AM812" s="43"/>
      <c r="AN812" s="43"/>
      <c r="AO812" s="43"/>
      <c r="AP812" s="4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</row>
    <row r="813" spans="1:187" ht="12.75" customHeight="1" x14ac:dyDescent="0.25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43"/>
      <c r="AL813" s="43"/>
      <c r="AM813" s="43"/>
      <c r="AN813" s="43"/>
      <c r="AO813" s="43"/>
      <c r="AP813" s="4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</row>
    <row r="814" spans="1:187" ht="12.75" customHeight="1" x14ac:dyDescent="0.25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43"/>
      <c r="AL814" s="43"/>
      <c r="AM814" s="43"/>
      <c r="AN814" s="43"/>
      <c r="AO814" s="43"/>
      <c r="AP814" s="4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</row>
    <row r="815" spans="1:187" ht="12.75" customHeight="1" x14ac:dyDescent="0.25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43"/>
      <c r="AL815" s="43"/>
      <c r="AM815" s="43"/>
      <c r="AN815" s="43"/>
      <c r="AO815" s="43"/>
      <c r="AP815" s="4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  <c r="EK815" s="3"/>
      <c r="EL815" s="3"/>
      <c r="EM815" s="3"/>
      <c r="EN815" s="3"/>
      <c r="EO815" s="3"/>
      <c r="EP815" s="3"/>
      <c r="EQ815" s="3"/>
      <c r="ER815" s="3"/>
      <c r="ES815" s="3"/>
      <c r="ET815" s="3"/>
      <c r="EU815" s="3"/>
      <c r="EV815" s="3"/>
      <c r="EW815" s="3"/>
      <c r="EX815" s="3"/>
      <c r="EY815" s="3"/>
      <c r="EZ815" s="3"/>
      <c r="FA815" s="3"/>
      <c r="FB815" s="3"/>
      <c r="FC815" s="3"/>
      <c r="FD815" s="3"/>
      <c r="FE815" s="3"/>
      <c r="FF815" s="3"/>
      <c r="FG815" s="3"/>
      <c r="FH815" s="3"/>
      <c r="FI815" s="3"/>
      <c r="FJ815" s="3"/>
      <c r="FK815" s="3"/>
      <c r="FL815" s="3"/>
      <c r="FM815" s="3"/>
      <c r="FN815" s="3"/>
      <c r="FO815" s="3"/>
      <c r="FP815" s="3"/>
      <c r="FQ815" s="3"/>
      <c r="FR815" s="3"/>
      <c r="FS815" s="3"/>
      <c r="FT815" s="3"/>
      <c r="FU815" s="3"/>
      <c r="FV815" s="3"/>
      <c r="FW815" s="3"/>
      <c r="FX815" s="3"/>
      <c r="FY815" s="3"/>
      <c r="FZ815" s="3"/>
      <c r="GA815" s="3"/>
      <c r="GB815" s="3"/>
      <c r="GC815" s="3"/>
      <c r="GD815" s="3"/>
      <c r="GE815" s="3"/>
    </row>
    <row r="816" spans="1:187" ht="12.75" customHeight="1" x14ac:dyDescent="0.25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43"/>
      <c r="AL816" s="43"/>
      <c r="AM816" s="43"/>
      <c r="AN816" s="43"/>
      <c r="AO816" s="43"/>
      <c r="AP816" s="4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</row>
    <row r="817" spans="1:187" ht="12.75" customHeight="1" x14ac:dyDescent="0.25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43"/>
      <c r="AL817" s="43"/>
      <c r="AM817" s="43"/>
      <c r="AN817" s="43"/>
      <c r="AO817" s="43"/>
      <c r="AP817" s="4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  <c r="EK817" s="3"/>
      <c r="EL817" s="3"/>
      <c r="EM817" s="3"/>
      <c r="EN817" s="3"/>
      <c r="EO817" s="3"/>
      <c r="EP817" s="3"/>
      <c r="EQ817" s="3"/>
      <c r="ER817" s="3"/>
      <c r="ES817" s="3"/>
      <c r="ET817" s="3"/>
      <c r="EU817" s="3"/>
      <c r="EV817" s="3"/>
      <c r="EW817" s="3"/>
      <c r="EX817" s="3"/>
      <c r="EY817" s="3"/>
      <c r="EZ817" s="3"/>
      <c r="FA817" s="3"/>
      <c r="FB817" s="3"/>
      <c r="FC817" s="3"/>
      <c r="FD817" s="3"/>
      <c r="FE817" s="3"/>
      <c r="FF817" s="3"/>
      <c r="FG817" s="3"/>
      <c r="FH817" s="3"/>
      <c r="FI817" s="3"/>
      <c r="FJ817" s="3"/>
      <c r="FK817" s="3"/>
      <c r="FL817" s="3"/>
      <c r="FM817" s="3"/>
      <c r="FN817" s="3"/>
      <c r="FO817" s="3"/>
      <c r="FP817" s="3"/>
      <c r="FQ817" s="3"/>
      <c r="FR817" s="3"/>
      <c r="FS817" s="3"/>
      <c r="FT817" s="3"/>
      <c r="FU817" s="3"/>
      <c r="FV817" s="3"/>
      <c r="FW817" s="3"/>
      <c r="FX817" s="3"/>
      <c r="FY817" s="3"/>
      <c r="FZ817" s="3"/>
      <c r="GA817" s="3"/>
      <c r="GB817" s="3"/>
      <c r="GC817" s="3"/>
      <c r="GD817" s="3"/>
      <c r="GE817" s="3"/>
    </row>
    <row r="818" spans="1:187" ht="12.75" customHeight="1" x14ac:dyDescent="0.25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43"/>
      <c r="AL818" s="43"/>
      <c r="AM818" s="43"/>
      <c r="AN818" s="43"/>
      <c r="AO818" s="43"/>
      <c r="AP818" s="4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</row>
    <row r="819" spans="1:187" ht="12.75" customHeight="1" x14ac:dyDescent="0.25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43"/>
      <c r="AL819" s="43"/>
      <c r="AM819" s="43"/>
      <c r="AN819" s="43"/>
      <c r="AO819" s="43"/>
      <c r="AP819" s="4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  <c r="EK819" s="3"/>
      <c r="EL819" s="3"/>
      <c r="EM819" s="3"/>
      <c r="EN819" s="3"/>
      <c r="EO819" s="3"/>
      <c r="EP819" s="3"/>
      <c r="EQ819" s="3"/>
      <c r="ER819" s="3"/>
      <c r="ES819" s="3"/>
      <c r="ET819" s="3"/>
      <c r="EU819" s="3"/>
      <c r="EV819" s="3"/>
      <c r="EW819" s="3"/>
      <c r="EX819" s="3"/>
      <c r="EY819" s="3"/>
      <c r="EZ819" s="3"/>
      <c r="FA819" s="3"/>
      <c r="FB819" s="3"/>
      <c r="FC819" s="3"/>
      <c r="FD819" s="3"/>
      <c r="FE819" s="3"/>
      <c r="FF819" s="3"/>
      <c r="FG819" s="3"/>
      <c r="FH819" s="3"/>
      <c r="FI819" s="3"/>
      <c r="FJ819" s="3"/>
      <c r="FK819" s="3"/>
      <c r="FL819" s="3"/>
      <c r="FM819" s="3"/>
      <c r="FN819" s="3"/>
      <c r="FO819" s="3"/>
      <c r="FP819" s="3"/>
      <c r="FQ819" s="3"/>
      <c r="FR819" s="3"/>
      <c r="FS819" s="3"/>
      <c r="FT819" s="3"/>
      <c r="FU819" s="3"/>
      <c r="FV819" s="3"/>
      <c r="FW819" s="3"/>
      <c r="FX819" s="3"/>
      <c r="FY819" s="3"/>
      <c r="FZ819" s="3"/>
      <c r="GA819" s="3"/>
      <c r="GB819" s="3"/>
      <c r="GC819" s="3"/>
      <c r="GD819" s="3"/>
      <c r="GE819" s="3"/>
    </row>
    <row r="820" spans="1:187" ht="12.75" customHeight="1" x14ac:dyDescent="0.25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43"/>
      <c r="AL820" s="43"/>
      <c r="AM820" s="43"/>
      <c r="AN820" s="43"/>
      <c r="AO820" s="43"/>
      <c r="AP820" s="4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</row>
    <row r="821" spans="1:187" ht="12.75" customHeight="1" x14ac:dyDescent="0.25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43"/>
      <c r="AL821" s="43"/>
      <c r="AM821" s="43"/>
      <c r="AN821" s="43"/>
      <c r="AO821" s="43"/>
      <c r="AP821" s="4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  <c r="EK821" s="3"/>
      <c r="EL821" s="3"/>
      <c r="EM821" s="3"/>
      <c r="EN821" s="3"/>
      <c r="EO821" s="3"/>
      <c r="EP821" s="3"/>
      <c r="EQ821" s="3"/>
      <c r="ER821" s="3"/>
      <c r="ES821" s="3"/>
      <c r="ET821" s="3"/>
      <c r="EU821" s="3"/>
      <c r="EV821" s="3"/>
      <c r="EW821" s="3"/>
      <c r="EX821" s="3"/>
      <c r="EY821" s="3"/>
      <c r="EZ821" s="3"/>
      <c r="FA821" s="3"/>
      <c r="FB821" s="3"/>
      <c r="FC821" s="3"/>
      <c r="FD821" s="3"/>
      <c r="FE821" s="3"/>
      <c r="FF821" s="3"/>
      <c r="FG821" s="3"/>
      <c r="FH821" s="3"/>
      <c r="FI821" s="3"/>
      <c r="FJ821" s="3"/>
      <c r="FK821" s="3"/>
      <c r="FL821" s="3"/>
      <c r="FM821" s="3"/>
      <c r="FN821" s="3"/>
      <c r="FO821" s="3"/>
      <c r="FP821" s="3"/>
      <c r="FQ821" s="3"/>
      <c r="FR821" s="3"/>
      <c r="FS821" s="3"/>
      <c r="FT821" s="3"/>
      <c r="FU821" s="3"/>
      <c r="FV821" s="3"/>
      <c r="FW821" s="3"/>
      <c r="FX821" s="3"/>
      <c r="FY821" s="3"/>
      <c r="FZ821" s="3"/>
      <c r="GA821" s="3"/>
      <c r="GB821" s="3"/>
      <c r="GC821" s="3"/>
      <c r="GD821" s="3"/>
      <c r="GE821" s="3"/>
    </row>
    <row r="822" spans="1:187" ht="12.75" customHeight="1" x14ac:dyDescent="0.25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43"/>
      <c r="AL822" s="43"/>
      <c r="AM822" s="43"/>
      <c r="AN822" s="43"/>
      <c r="AO822" s="43"/>
      <c r="AP822" s="4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</row>
    <row r="823" spans="1:187" ht="12.75" customHeight="1" x14ac:dyDescent="0.25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43"/>
      <c r="AL823" s="43"/>
      <c r="AM823" s="43"/>
      <c r="AN823" s="43"/>
      <c r="AO823" s="43"/>
      <c r="AP823" s="4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</row>
    <row r="824" spans="1:187" ht="12.75" customHeight="1" x14ac:dyDescent="0.25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43"/>
      <c r="AL824" s="43"/>
      <c r="AM824" s="43"/>
      <c r="AN824" s="43"/>
      <c r="AO824" s="43"/>
      <c r="AP824" s="4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  <c r="EK824" s="3"/>
      <c r="EL824" s="3"/>
      <c r="EM824" s="3"/>
      <c r="EN824" s="3"/>
      <c r="EO824" s="3"/>
      <c r="EP824" s="3"/>
      <c r="EQ824" s="3"/>
      <c r="ER824" s="3"/>
      <c r="ES824" s="3"/>
      <c r="ET824" s="3"/>
      <c r="EU824" s="3"/>
      <c r="EV824" s="3"/>
      <c r="EW824" s="3"/>
      <c r="EX824" s="3"/>
      <c r="EY824" s="3"/>
      <c r="EZ824" s="3"/>
      <c r="FA824" s="3"/>
      <c r="FB824" s="3"/>
      <c r="FC824" s="3"/>
      <c r="FD824" s="3"/>
      <c r="FE824" s="3"/>
      <c r="FF824" s="3"/>
      <c r="FG824" s="3"/>
      <c r="FH824" s="3"/>
      <c r="FI824" s="3"/>
      <c r="FJ824" s="3"/>
      <c r="FK824" s="3"/>
      <c r="FL824" s="3"/>
      <c r="FM824" s="3"/>
      <c r="FN824" s="3"/>
      <c r="FO824" s="3"/>
      <c r="FP824" s="3"/>
      <c r="FQ824" s="3"/>
      <c r="FR824" s="3"/>
      <c r="FS824" s="3"/>
      <c r="FT824" s="3"/>
      <c r="FU824" s="3"/>
      <c r="FV824" s="3"/>
      <c r="FW824" s="3"/>
      <c r="FX824" s="3"/>
      <c r="FY824" s="3"/>
      <c r="FZ824" s="3"/>
      <c r="GA824" s="3"/>
      <c r="GB824" s="3"/>
      <c r="GC824" s="3"/>
      <c r="GD824" s="3"/>
      <c r="GE824" s="3"/>
    </row>
    <row r="825" spans="1:187" ht="12.75" customHeight="1" x14ac:dyDescent="0.25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43"/>
      <c r="AL825" s="43"/>
      <c r="AM825" s="43"/>
      <c r="AN825" s="43"/>
      <c r="AO825" s="43"/>
      <c r="AP825" s="4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</row>
    <row r="826" spans="1:187" ht="12.75" customHeight="1" x14ac:dyDescent="0.25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43"/>
      <c r="AL826" s="43"/>
      <c r="AM826" s="43"/>
      <c r="AN826" s="43"/>
      <c r="AO826" s="43"/>
      <c r="AP826" s="4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  <c r="EK826" s="3"/>
      <c r="EL826" s="3"/>
      <c r="EM826" s="3"/>
      <c r="EN826" s="3"/>
      <c r="EO826" s="3"/>
      <c r="EP826" s="3"/>
      <c r="EQ826" s="3"/>
      <c r="ER826" s="3"/>
      <c r="ES826" s="3"/>
      <c r="ET826" s="3"/>
      <c r="EU826" s="3"/>
      <c r="EV826" s="3"/>
      <c r="EW826" s="3"/>
      <c r="EX826" s="3"/>
      <c r="EY826" s="3"/>
      <c r="EZ826" s="3"/>
      <c r="FA826" s="3"/>
      <c r="FB826" s="3"/>
      <c r="FC826" s="3"/>
      <c r="FD826" s="3"/>
      <c r="FE826" s="3"/>
      <c r="FF826" s="3"/>
      <c r="FG826" s="3"/>
      <c r="FH826" s="3"/>
      <c r="FI826" s="3"/>
      <c r="FJ826" s="3"/>
      <c r="FK826" s="3"/>
      <c r="FL826" s="3"/>
      <c r="FM826" s="3"/>
      <c r="FN826" s="3"/>
      <c r="FO826" s="3"/>
      <c r="FP826" s="3"/>
      <c r="FQ826" s="3"/>
      <c r="FR826" s="3"/>
      <c r="FS826" s="3"/>
      <c r="FT826" s="3"/>
      <c r="FU826" s="3"/>
      <c r="FV826" s="3"/>
      <c r="FW826" s="3"/>
      <c r="FX826" s="3"/>
      <c r="FY826" s="3"/>
      <c r="FZ826" s="3"/>
      <c r="GA826" s="3"/>
      <c r="GB826" s="3"/>
      <c r="GC826" s="3"/>
      <c r="GD826" s="3"/>
      <c r="GE826" s="3"/>
    </row>
    <row r="827" spans="1:187" ht="12.75" customHeight="1" x14ac:dyDescent="0.25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43"/>
      <c r="AL827" s="43"/>
      <c r="AM827" s="43"/>
      <c r="AN827" s="43"/>
      <c r="AO827" s="43"/>
      <c r="AP827" s="4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</row>
    <row r="828" spans="1:187" ht="12.75" customHeight="1" x14ac:dyDescent="0.25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43"/>
      <c r="AL828" s="43"/>
      <c r="AM828" s="43"/>
      <c r="AN828" s="43"/>
      <c r="AO828" s="43"/>
      <c r="AP828" s="4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  <c r="EK828" s="3"/>
      <c r="EL828" s="3"/>
      <c r="EM828" s="3"/>
      <c r="EN828" s="3"/>
      <c r="EO828" s="3"/>
      <c r="EP828" s="3"/>
      <c r="EQ828" s="3"/>
      <c r="ER828" s="3"/>
      <c r="ES828" s="3"/>
      <c r="ET828" s="3"/>
      <c r="EU828" s="3"/>
      <c r="EV828" s="3"/>
      <c r="EW828" s="3"/>
      <c r="EX828" s="3"/>
      <c r="EY828" s="3"/>
      <c r="EZ828" s="3"/>
      <c r="FA828" s="3"/>
      <c r="FB828" s="3"/>
      <c r="FC828" s="3"/>
      <c r="FD828" s="3"/>
      <c r="FE828" s="3"/>
      <c r="FF828" s="3"/>
      <c r="FG828" s="3"/>
      <c r="FH828" s="3"/>
      <c r="FI828" s="3"/>
      <c r="FJ828" s="3"/>
      <c r="FK828" s="3"/>
      <c r="FL828" s="3"/>
      <c r="FM828" s="3"/>
      <c r="FN828" s="3"/>
      <c r="FO828" s="3"/>
      <c r="FP828" s="3"/>
      <c r="FQ828" s="3"/>
      <c r="FR828" s="3"/>
      <c r="FS828" s="3"/>
      <c r="FT828" s="3"/>
      <c r="FU828" s="3"/>
      <c r="FV828" s="3"/>
      <c r="FW828" s="3"/>
      <c r="FX828" s="3"/>
      <c r="FY828" s="3"/>
      <c r="FZ828" s="3"/>
      <c r="GA828" s="3"/>
      <c r="GB828" s="3"/>
      <c r="GC828" s="3"/>
      <c r="GD828" s="3"/>
      <c r="GE828" s="3"/>
    </row>
    <row r="829" spans="1:187" ht="12.75" customHeight="1" x14ac:dyDescent="0.25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43"/>
      <c r="AL829" s="43"/>
      <c r="AM829" s="43"/>
      <c r="AN829" s="43"/>
      <c r="AO829" s="43"/>
      <c r="AP829" s="4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</row>
    <row r="830" spans="1:187" ht="12.75" customHeight="1" x14ac:dyDescent="0.25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43"/>
      <c r="AL830" s="43"/>
      <c r="AM830" s="43"/>
      <c r="AN830" s="43"/>
      <c r="AO830" s="43"/>
      <c r="AP830" s="4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  <c r="EK830" s="3"/>
      <c r="EL830" s="3"/>
      <c r="EM830" s="3"/>
      <c r="EN830" s="3"/>
      <c r="EO830" s="3"/>
      <c r="EP830" s="3"/>
      <c r="EQ830" s="3"/>
      <c r="ER830" s="3"/>
      <c r="ES830" s="3"/>
      <c r="ET830" s="3"/>
      <c r="EU830" s="3"/>
      <c r="EV830" s="3"/>
      <c r="EW830" s="3"/>
      <c r="EX830" s="3"/>
      <c r="EY830" s="3"/>
      <c r="EZ830" s="3"/>
      <c r="FA830" s="3"/>
      <c r="FB830" s="3"/>
      <c r="FC830" s="3"/>
      <c r="FD830" s="3"/>
      <c r="FE830" s="3"/>
      <c r="FF830" s="3"/>
      <c r="FG830" s="3"/>
      <c r="FH830" s="3"/>
      <c r="FI830" s="3"/>
      <c r="FJ830" s="3"/>
      <c r="FK830" s="3"/>
      <c r="FL830" s="3"/>
      <c r="FM830" s="3"/>
      <c r="FN830" s="3"/>
      <c r="FO830" s="3"/>
      <c r="FP830" s="3"/>
      <c r="FQ830" s="3"/>
      <c r="FR830" s="3"/>
      <c r="FS830" s="3"/>
      <c r="FT830" s="3"/>
      <c r="FU830" s="3"/>
      <c r="FV830" s="3"/>
      <c r="FW830" s="3"/>
      <c r="FX830" s="3"/>
      <c r="FY830" s="3"/>
      <c r="FZ830" s="3"/>
      <c r="GA830" s="3"/>
      <c r="GB830" s="3"/>
      <c r="GC830" s="3"/>
      <c r="GD830" s="3"/>
      <c r="GE830" s="3"/>
    </row>
    <row r="831" spans="1:187" ht="12.75" customHeight="1" x14ac:dyDescent="0.25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43"/>
      <c r="AL831" s="43"/>
      <c r="AM831" s="43"/>
      <c r="AN831" s="43"/>
      <c r="AO831" s="43"/>
      <c r="AP831" s="4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</row>
    <row r="832" spans="1:187" ht="12.75" customHeight="1" x14ac:dyDescent="0.25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43"/>
      <c r="AL832" s="43"/>
      <c r="AM832" s="43"/>
      <c r="AN832" s="43"/>
      <c r="AO832" s="43"/>
      <c r="AP832" s="4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  <c r="EK832" s="3"/>
      <c r="EL832" s="3"/>
      <c r="EM832" s="3"/>
      <c r="EN832" s="3"/>
      <c r="EO832" s="3"/>
      <c r="EP832" s="3"/>
      <c r="EQ832" s="3"/>
      <c r="ER832" s="3"/>
      <c r="ES832" s="3"/>
      <c r="ET832" s="3"/>
      <c r="EU832" s="3"/>
      <c r="EV832" s="3"/>
      <c r="EW832" s="3"/>
      <c r="EX832" s="3"/>
      <c r="EY832" s="3"/>
      <c r="EZ832" s="3"/>
      <c r="FA832" s="3"/>
      <c r="FB832" s="3"/>
      <c r="FC832" s="3"/>
      <c r="FD832" s="3"/>
      <c r="FE832" s="3"/>
      <c r="FF832" s="3"/>
      <c r="FG832" s="3"/>
      <c r="FH832" s="3"/>
      <c r="FI832" s="3"/>
      <c r="FJ832" s="3"/>
      <c r="FK832" s="3"/>
      <c r="FL832" s="3"/>
      <c r="FM832" s="3"/>
      <c r="FN832" s="3"/>
      <c r="FO832" s="3"/>
      <c r="FP832" s="3"/>
      <c r="FQ832" s="3"/>
      <c r="FR832" s="3"/>
      <c r="FS832" s="3"/>
      <c r="FT832" s="3"/>
      <c r="FU832" s="3"/>
      <c r="FV832" s="3"/>
      <c r="FW832" s="3"/>
      <c r="FX832" s="3"/>
      <c r="FY832" s="3"/>
      <c r="FZ832" s="3"/>
      <c r="GA832" s="3"/>
      <c r="GB832" s="3"/>
      <c r="GC832" s="3"/>
      <c r="GD832" s="3"/>
      <c r="GE832" s="3"/>
    </row>
    <row r="833" spans="1:187" ht="12.75" customHeight="1" x14ac:dyDescent="0.25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43"/>
      <c r="AL833" s="43"/>
      <c r="AM833" s="43"/>
      <c r="AN833" s="43"/>
      <c r="AO833" s="43"/>
      <c r="AP833" s="4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</row>
    <row r="834" spans="1:187" ht="12.75" customHeight="1" x14ac:dyDescent="0.25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43"/>
      <c r="AL834" s="43"/>
      <c r="AM834" s="43"/>
      <c r="AN834" s="43"/>
      <c r="AO834" s="43"/>
      <c r="AP834" s="4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  <c r="EK834" s="3"/>
      <c r="EL834" s="3"/>
      <c r="EM834" s="3"/>
      <c r="EN834" s="3"/>
      <c r="EO834" s="3"/>
      <c r="EP834" s="3"/>
      <c r="EQ834" s="3"/>
      <c r="ER834" s="3"/>
      <c r="ES834" s="3"/>
      <c r="ET834" s="3"/>
      <c r="EU834" s="3"/>
      <c r="EV834" s="3"/>
      <c r="EW834" s="3"/>
      <c r="EX834" s="3"/>
      <c r="EY834" s="3"/>
      <c r="EZ834" s="3"/>
      <c r="FA834" s="3"/>
      <c r="FB834" s="3"/>
      <c r="FC834" s="3"/>
      <c r="FD834" s="3"/>
      <c r="FE834" s="3"/>
      <c r="FF834" s="3"/>
      <c r="FG834" s="3"/>
      <c r="FH834" s="3"/>
      <c r="FI834" s="3"/>
      <c r="FJ834" s="3"/>
      <c r="FK834" s="3"/>
      <c r="FL834" s="3"/>
      <c r="FM834" s="3"/>
      <c r="FN834" s="3"/>
      <c r="FO834" s="3"/>
      <c r="FP834" s="3"/>
      <c r="FQ834" s="3"/>
      <c r="FR834" s="3"/>
      <c r="FS834" s="3"/>
      <c r="FT834" s="3"/>
      <c r="FU834" s="3"/>
      <c r="FV834" s="3"/>
      <c r="FW834" s="3"/>
      <c r="FX834" s="3"/>
      <c r="FY834" s="3"/>
      <c r="FZ834" s="3"/>
      <c r="GA834" s="3"/>
      <c r="GB834" s="3"/>
      <c r="GC834" s="3"/>
      <c r="GD834" s="3"/>
      <c r="GE834" s="3"/>
    </row>
    <row r="835" spans="1:187" ht="12.75" customHeight="1" x14ac:dyDescent="0.25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43"/>
      <c r="AL835" s="43"/>
      <c r="AM835" s="43"/>
      <c r="AN835" s="43"/>
      <c r="AO835" s="43"/>
      <c r="AP835" s="4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</row>
    <row r="836" spans="1:187" ht="12.75" customHeight="1" x14ac:dyDescent="0.25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43"/>
      <c r="AL836" s="43"/>
      <c r="AM836" s="43"/>
      <c r="AN836" s="43"/>
      <c r="AO836" s="43"/>
      <c r="AP836" s="4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  <c r="EK836" s="3"/>
      <c r="EL836" s="3"/>
      <c r="EM836" s="3"/>
      <c r="EN836" s="3"/>
      <c r="EO836" s="3"/>
      <c r="EP836" s="3"/>
      <c r="EQ836" s="3"/>
      <c r="ER836" s="3"/>
      <c r="ES836" s="3"/>
      <c r="ET836" s="3"/>
      <c r="EU836" s="3"/>
      <c r="EV836" s="3"/>
      <c r="EW836" s="3"/>
      <c r="EX836" s="3"/>
      <c r="EY836" s="3"/>
      <c r="EZ836" s="3"/>
      <c r="FA836" s="3"/>
      <c r="FB836" s="3"/>
      <c r="FC836" s="3"/>
      <c r="FD836" s="3"/>
      <c r="FE836" s="3"/>
      <c r="FF836" s="3"/>
      <c r="FG836" s="3"/>
      <c r="FH836" s="3"/>
      <c r="FI836" s="3"/>
      <c r="FJ836" s="3"/>
      <c r="FK836" s="3"/>
      <c r="FL836" s="3"/>
      <c r="FM836" s="3"/>
      <c r="FN836" s="3"/>
      <c r="FO836" s="3"/>
      <c r="FP836" s="3"/>
      <c r="FQ836" s="3"/>
      <c r="FR836" s="3"/>
      <c r="FS836" s="3"/>
      <c r="FT836" s="3"/>
      <c r="FU836" s="3"/>
      <c r="FV836" s="3"/>
      <c r="FW836" s="3"/>
      <c r="FX836" s="3"/>
      <c r="FY836" s="3"/>
      <c r="FZ836" s="3"/>
      <c r="GA836" s="3"/>
      <c r="GB836" s="3"/>
      <c r="GC836" s="3"/>
      <c r="GD836" s="3"/>
      <c r="GE836" s="3"/>
    </row>
    <row r="837" spans="1:187" ht="12.75" customHeight="1" x14ac:dyDescent="0.25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43"/>
      <c r="AL837" s="43"/>
      <c r="AM837" s="43"/>
      <c r="AN837" s="43"/>
      <c r="AO837" s="43"/>
      <c r="AP837" s="4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</row>
    <row r="838" spans="1:187" ht="12.75" customHeight="1" x14ac:dyDescent="0.25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43"/>
      <c r="AL838" s="43"/>
      <c r="AM838" s="43"/>
      <c r="AN838" s="43"/>
      <c r="AO838" s="43"/>
      <c r="AP838" s="4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</row>
    <row r="839" spans="1:187" ht="12.75" customHeight="1" x14ac:dyDescent="0.25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43"/>
      <c r="AL839" s="43"/>
      <c r="AM839" s="43"/>
      <c r="AN839" s="43"/>
      <c r="AO839" s="43"/>
      <c r="AP839" s="4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  <c r="EK839" s="3"/>
      <c r="EL839" s="3"/>
      <c r="EM839" s="3"/>
      <c r="EN839" s="3"/>
      <c r="EO839" s="3"/>
      <c r="EP839" s="3"/>
      <c r="EQ839" s="3"/>
      <c r="ER839" s="3"/>
      <c r="ES839" s="3"/>
      <c r="ET839" s="3"/>
      <c r="EU839" s="3"/>
      <c r="EV839" s="3"/>
      <c r="EW839" s="3"/>
      <c r="EX839" s="3"/>
      <c r="EY839" s="3"/>
      <c r="EZ839" s="3"/>
      <c r="FA839" s="3"/>
      <c r="FB839" s="3"/>
      <c r="FC839" s="3"/>
      <c r="FD839" s="3"/>
      <c r="FE839" s="3"/>
      <c r="FF839" s="3"/>
      <c r="FG839" s="3"/>
      <c r="FH839" s="3"/>
      <c r="FI839" s="3"/>
      <c r="FJ839" s="3"/>
      <c r="FK839" s="3"/>
      <c r="FL839" s="3"/>
      <c r="FM839" s="3"/>
      <c r="FN839" s="3"/>
      <c r="FO839" s="3"/>
      <c r="FP839" s="3"/>
      <c r="FQ839" s="3"/>
      <c r="FR839" s="3"/>
      <c r="FS839" s="3"/>
      <c r="FT839" s="3"/>
      <c r="FU839" s="3"/>
      <c r="FV839" s="3"/>
      <c r="FW839" s="3"/>
      <c r="FX839" s="3"/>
      <c r="FY839" s="3"/>
      <c r="FZ839" s="3"/>
      <c r="GA839" s="3"/>
      <c r="GB839" s="3"/>
      <c r="GC839" s="3"/>
      <c r="GD839" s="3"/>
      <c r="GE839" s="3"/>
    </row>
    <row r="840" spans="1:187" ht="12.75" customHeight="1" x14ac:dyDescent="0.25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43"/>
      <c r="AL840" s="43"/>
      <c r="AM840" s="43"/>
      <c r="AN840" s="43"/>
      <c r="AO840" s="43"/>
      <c r="AP840" s="4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</row>
    <row r="841" spans="1:187" ht="12.75" customHeight="1" x14ac:dyDescent="0.25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43"/>
      <c r="AL841" s="43"/>
      <c r="AM841" s="43"/>
      <c r="AN841" s="43"/>
      <c r="AO841" s="43"/>
      <c r="AP841" s="4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  <c r="EJ841" s="3"/>
      <c r="EK841" s="3"/>
      <c r="EL841" s="3"/>
      <c r="EM841" s="3"/>
      <c r="EN841" s="3"/>
      <c r="EO841" s="3"/>
      <c r="EP841" s="3"/>
      <c r="EQ841" s="3"/>
      <c r="ER841" s="3"/>
      <c r="ES841" s="3"/>
      <c r="ET841" s="3"/>
      <c r="EU841" s="3"/>
      <c r="EV841" s="3"/>
      <c r="EW841" s="3"/>
      <c r="EX841" s="3"/>
      <c r="EY841" s="3"/>
      <c r="EZ841" s="3"/>
      <c r="FA841" s="3"/>
      <c r="FB841" s="3"/>
      <c r="FC841" s="3"/>
      <c r="FD841" s="3"/>
      <c r="FE841" s="3"/>
      <c r="FF841" s="3"/>
      <c r="FG841" s="3"/>
      <c r="FH841" s="3"/>
      <c r="FI841" s="3"/>
      <c r="FJ841" s="3"/>
      <c r="FK841" s="3"/>
      <c r="FL841" s="3"/>
      <c r="FM841" s="3"/>
      <c r="FN841" s="3"/>
      <c r="FO841" s="3"/>
      <c r="FP841" s="3"/>
      <c r="FQ841" s="3"/>
      <c r="FR841" s="3"/>
      <c r="FS841" s="3"/>
      <c r="FT841" s="3"/>
      <c r="FU841" s="3"/>
      <c r="FV841" s="3"/>
      <c r="FW841" s="3"/>
      <c r="FX841" s="3"/>
      <c r="FY841" s="3"/>
      <c r="FZ841" s="3"/>
      <c r="GA841" s="3"/>
      <c r="GB841" s="3"/>
      <c r="GC841" s="3"/>
      <c r="GD841" s="3"/>
      <c r="GE841" s="3"/>
    </row>
    <row r="842" spans="1:187" ht="12.75" customHeight="1" x14ac:dyDescent="0.25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43"/>
      <c r="AL842" s="43"/>
      <c r="AM842" s="43"/>
      <c r="AN842" s="43"/>
      <c r="AO842" s="43"/>
      <c r="AP842" s="4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</row>
    <row r="843" spans="1:187" ht="12.75" customHeight="1" x14ac:dyDescent="0.25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43"/>
      <c r="AL843" s="43"/>
      <c r="AM843" s="43"/>
      <c r="AN843" s="43"/>
      <c r="AO843" s="43"/>
      <c r="AP843" s="4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</row>
    <row r="844" spans="1:187" ht="12.75" customHeight="1" x14ac:dyDescent="0.25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43"/>
      <c r="AL844" s="43"/>
      <c r="AM844" s="43"/>
      <c r="AN844" s="43"/>
      <c r="AO844" s="43"/>
      <c r="AP844" s="4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  <c r="EK844" s="3"/>
      <c r="EL844" s="3"/>
      <c r="EM844" s="3"/>
      <c r="EN844" s="3"/>
      <c r="EO844" s="3"/>
      <c r="EP844" s="3"/>
      <c r="EQ844" s="3"/>
      <c r="ER844" s="3"/>
      <c r="ES844" s="3"/>
      <c r="ET844" s="3"/>
      <c r="EU844" s="3"/>
      <c r="EV844" s="3"/>
      <c r="EW844" s="3"/>
      <c r="EX844" s="3"/>
      <c r="EY844" s="3"/>
      <c r="EZ844" s="3"/>
      <c r="FA844" s="3"/>
      <c r="FB844" s="3"/>
      <c r="FC844" s="3"/>
      <c r="FD844" s="3"/>
      <c r="FE844" s="3"/>
      <c r="FF844" s="3"/>
      <c r="FG844" s="3"/>
      <c r="FH844" s="3"/>
      <c r="FI844" s="3"/>
      <c r="FJ844" s="3"/>
      <c r="FK844" s="3"/>
      <c r="FL844" s="3"/>
      <c r="FM844" s="3"/>
      <c r="FN844" s="3"/>
      <c r="FO844" s="3"/>
      <c r="FP844" s="3"/>
      <c r="FQ844" s="3"/>
      <c r="FR844" s="3"/>
      <c r="FS844" s="3"/>
      <c r="FT844" s="3"/>
      <c r="FU844" s="3"/>
      <c r="FV844" s="3"/>
      <c r="FW844" s="3"/>
      <c r="FX844" s="3"/>
      <c r="FY844" s="3"/>
      <c r="FZ844" s="3"/>
      <c r="GA844" s="3"/>
      <c r="GB844" s="3"/>
      <c r="GC844" s="3"/>
      <c r="GD844" s="3"/>
      <c r="GE844" s="3"/>
    </row>
    <row r="845" spans="1:187" ht="12.75" customHeight="1" x14ac:dyDescent="0.25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43"/>
      <c r="AL845" s="43"/>
      <c r="AM845" s="43"/>
      <c r="AN845" s="43"/>
      <c r="AO845" s="43"/>
      <c r="AP845" s="4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</row>
    <row r="846" spans="1:187" ht="12.75" customHeight="1" x14ac:dyDescent="0.25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43"/>
      <c r="AL846" s="43"/>
      <c r="AM846" s="43"/>
      <c r="AN846" s="43"/>
      <c r="AO846" s="43"/>
      <c r="AP846" s="4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</row>
    <row r="847" spans="1:187" ht="12.75" customHeight="1" x14ac:dyDescent="0.25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43"/>
      <c r="AL847" s="43"/>
      <c r="AM847" s="43"/>
      <c r="AN847" s="43"/>
      <c r="AO847" s="43"/>
      <c r="AP847" s="4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</row>
    <row r="848" spans="1:187" ht="12.75" customHeight="1" x14ac:dyDescent="0.25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43"/>
      <c r="AL848" s="43"/>
      <c r="AM848" s="43"/>
      <c r="AN848" s="43"/>
      <c r="AO848" s="43"/>
      <c r="AP848" s="4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</row>
    <row r="849" spans="1:187" ht="12.75" customHeight="1" x14ac:dyDescent="0.25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43"/>
      <c r="AL849" s="43"/>
      <c r="AM849" s="43"/>
      <c r="AN849" s="43"/>
      <c r="AO849" s="43"/>
      <c r="AP849" s="4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</row>
    <row r="850" spans="1:187" ht="12.75" customHeight="1" x14ac:dyDescent="0.25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43"/>
      <c r="AL850" s="43"/>
      <c r="AM850" s="43"/>
      <c r="AN850" s="43"/>
      <c r="AO850" s="43"/>
      <c r="AP850" s="4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  <c r="FA850" s="3"/>
      <c r="FB850" s="3"/>
      <c r="FC850" s="3"/>
      <c r="FD850" s="3"/>
      <c r="FE850" s="3"/>
      <c r="FF850" s="3"/>
      <c r="FG850" s="3"/>
      <c r="FH850" s="3"/>
      <c r="FI850" s="3"/>
      <c r="FJ850" s="3"/>
      <c r="FK850" s="3"/>
      <c r="FL850" s="3"/>
      <c r="FM850" s="3"/>
      <c r="FN850" s="3"/>
      <c r="FO850" s="3"/>
      <c r="FP850" s="3"/>
      <c r="FQ850" s="3"/>
      <c r="FR850" s="3"/>
      <c r="FS850" s="3"/>
      <c r="FT850" s="3"/>
      <c r="FU850" s="3"/>
      <c r="FV850" s="3"/>
      <c r="FW850" s="3"/>
      <c r="FX850" s="3"/>
      <c r="FY850" s="3"/>
      <c r="FZ850" s="3"/>
      <c r="GA850" s="3"/>
      <c r="GB850" s="3"/>
      <c r="GC850" s="3"/>
      <c r="GD850" s="3"/>
      <c r="GE850" s="3"/>
    </row>
    <row r="851" spans="1:187" ht="12.75" customHeight="1" x14ac:dyDescent="0.25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43"/>
      <c r="AL851" s="43"/>
      <c r="AM851" s="43"/>
      <c r="AN851" s="43"/>
      <c r="AO851" s="43"/>
      <c r="AP851" s="4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</row>
    <row r="852" spans="1:187" ht="12.75" customHeight="1" x14ac:dyDescent="0.25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43"/>
      <c r="AL852" s="43"/>
      <c r="AM852" s="43"/>
      <c r="AN852" s="43"/>
      <c r="AO852" s="43"/>
      <c r="AP852" s="4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  <c r="EK852" s="3"/>
      <c r="EL852" s="3"/>
      <c r="EM852" s="3"/>
      <c r="EN852" s="3"/>
      <c r="EO852" s="3"/>
      <c r="EP852" s="3"/>
      <c r="EQ852" s="3"/>
      <c r="ER852" s="3"/>
      <c r="ES852" s="3"/>
      <c r="ET852" s="3"/>
      <c r="EU852" s="3"/>
      <c r="EV852" s="3"/>
      <c r="EW852" s="3"/>
      <c r="EX852" s="3"/>
      <c r="EY852" s="3"/>
      <c r="EZ852" s="3"/>
      <c r="FA852" s="3"/>
      <c r="FB852" s="3"/>
      <c r="FC852" s="3"/>
      <c r="FD852" s="3"/>
      <c r="FE852" s="3"/>
      <c r="FF852" s="3"/>
      <c r="FG852" s="3"/>
      <c r="FH852" s="3"/>
      <c r="FI852" s="3"/>
      <c r="FJ852" s="3"/>
      <c r="FK852" s="3"/>
      <c r="FL852" s="3"/>
      <c r="FM852" s="3"/>
      <c r="FN852" s="3"/>
      <c r="FO852" s="3"/>
      <c r="FP852" s="3"/>
      <c r="FQ852" s="3"/>
      <c r="FR852" s="3"/>
      <c r="FS852" s="3"/>
      <c r="FT852" s="3"/>
      <c r="FU852" s="3"/>
      <c r="FV852" s="3"/>
      <c r="FW852" s="3"/>
      <c r="FX852" s="3"/>
      <c r="FY852" s="3"/>
      <c r="FZ852" s="3"/>
      <c r="GA852" s="3"/>
      <c r="GB852" s="3"/>
      <c r="GC852" s="3"/>
      <c r="GD852" s="3"/>
      <c r="GE852" s="3"/>
    </row>
    <row r="853" spans="1:187" ht="12.75" customHeight="1" x14ac:dyDescent="0.25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43"/>
      <c r="AL853" s="43"/>
      <c r="AM853" s="43"/>
      <c r="AN853" s="43"/>
      <c r="AO853" s="43"/>
      <c r="AP853" s="4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</row>
    <row r="854" spans="1:187" ht="12.75" customHeight="1" x14ac:dyDescent="0.25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43"/>
      <c r="AL854" s="43"/>
      <c r="AM854" s="43"/>
      <c r="AN854" s="43"/>
      <c r="AO854" s="43"/>
      <c r="AP854" s="4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  <c r="EK854" s="3"/>
      <c r="EL854" s="3"/>
      <c r="EM854" s="3"/>
      <c r="EN854" s="3"/>
      <c r="EO854" s="3"/>
      <c r="EP854" s="3"/>
      <c r="EQ854" s="3"/>
      <c r="ER854" s="3"/>
      <c r="ES854" s="3"/>
      <c r="ET854" s="3"/>
      <c r="EU854" s="3"/>
      <c r="EV854" s="3"/>
      <c r="EW854" s="3"/>
      <c r="EX854" s="3"/>
      <c r="EY854" s="3"/>
      <c r="EZ854" s="3"/>
      <c r="FA854" s="3"/>
      <c r="FB854" s="3"/>
      <c r="FC854" s="3"/>
      <c r="FD854" s="3"/>
      <c r="FE854" s="3"/>
      <c r="FF854" s="3"/>
      <c r="FG854" s="3"/>
      <c r="FH854" s="3"/>
      <c r="FI854" s="3"/>
      <c r="FJ854" s="3"/>
      <c r="FK854" s="3"/>
      <c r="FL854" s="3"/>
      <c r="FM854" s="3"/>
      <c r="FN854" s="3"/>
      <c r="FO854" s="3"/>
      <c r="FP854" s="3"/>
      <c r="FQ854" s="3"/>
      <c r="FR854" s="3"/>
      <c r="FS854" s="3"/>
      <c r="FT854" s="3"/>
      <c r="FU854" s="3"/>
      <c r="FV854" s="3"/>
      <c r="FW854" s="3"/>
      <c r="FX854" s="3"/>
      <c r="FY854" s="3"/>
      <c r="FZ854" s="3"/>
      <c r="GA854" s="3"/>
      <c r="GB854" s="3"/>
      <c r="GC854" s="3"/>
      <c r="GD854" s="3"/>
      <c r="GE854" s="3"/>
    </row>
    <row r="855" spans="1:187" ht="12.75" customHeight="1" x14ac:dyDescent="0.25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43"/>
      <c r="AL855" s="43"/>
      <c r="AM855" s="43"/>
      <c r="AN855" s="43"/>
      <c r="AO855" s="43"/>
      <c r="AP855" s="4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</row>
    <row r="856" spans="1:187" ht="12.75" customHeight="1" x14ac:dyDescent="0.25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43"/>
      <c r="AL856" s="43"/>
      <c r="AM856" s="43"/>
      <c r="AN856" s="43"/>
      <c r="AO856" s="43"/>
      <c r="AP856" s="4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  <c r="EK856" s="3"/>
      <c r="EL856" s="3"/>
      <c r="EM856" s="3"/>
      <c r="EN856" s="3"/>
      <c r="EO856" s="3"/>
      <c r="EP856" s="3"/>
      <c r="EQ856" s="3"/>
      <c r="ER856" s="3"/>
      <c r="ES856" s="3"/>
      <c r="ET856" s="3"/>
      <c r="EU856" s="3"/>
      <c r="EV856" s="3"/>
      <c r="EW856" s="3"/>
      <c r="EX856" s="3"/>
      <c r="EY856" s="3"/>
      <c r="EZ856" s="3"/>
      <c r="FA856" s="3"/>
      <c r="FB856" s="3"/>
      <c r="FC856" s="3"/>
      <c r="FD856" s="3"/>
      <c r="FE856" s="3"/>
      <c r="FF856" s="3"/>
      <c r="FG856" s="3"/>
      <c r="FH856" s="3"/>
      <c r="FI856" s="3"/>
      <c r="FJ856" s="3"/>
      <c r="FK856" s="3"/>
      <c r="FL856" s="3"/>
      <c r="FM856" s="3"/>
      <c r="FN856" s="3"/>
      <c r="FO856" s="3"/>
      <c r="FP856" s="3"/>
      <c r="FQ856" s="3"/>
      <c r="FR856" s="3"/>
      <c r="FS856" s="3"/>
      <c r="FT856" s="3"/>
      <c r="FU856" s="3"/>
      <c r="FV856" s="3"/>
      <c r="FW856" s="3"/>
      <c r="FX856" s="3"/>
      <c r="FY856" s="3"/>
      <c r="FZ856" s="3"/>
      <c r="GA856" s="3"/>
      <c r="GB856" s="3"/>
      <c r="GC856" s="3"/>
      <c r="GD856" s="3"/>
      <c r="GE856" s="3"/>
    </row>
    <row r="857" spans="1:187" ht="12.75" customHeight="1" x14ac:dyDescent="0.25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43"/>
      <c r="AL857" s="43"/>
      <c r="AM857" s="43"/>
      <c r="AN857" s="43"/>
      <c r="AO857" s="43"/>
      <c r="AP857" s="4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</row>
    <row r="858" spans="1:187" ht="12.75" customHeight="1" x14ac:dyDescent="0.25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43"/>
      <c r="AL858" s="43"/>
      <c r="AM858" s="43"/>
      <c r="AN858" s="43"/>
      <c r="AO858" s="43"/>
      <c r="AP858" s="4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  <c r="EJ858" s="3"/>
      <c r="EK858" s="3"/>
      <c r="EL858" s="3"/>
      <c r="EM858" s="3"/>
      <c r="EN858" s="3"/>
      <c r="EO858" s="3"/>
      <c r="EP858" s="3"/>
      <c r="EQ858" s="3"/>
      <c r="ER858" s="3"/>
      <c r="ES858" s="3"/>
      <c r="ET858" s="3"/>
      <c r="EU858" s="3"/>
      <c r="EV858" s="3"/>
      <c r="EW858" s="3"/>
      <c r="EX858" s="3"/>
      <c r="EY858" s="3"/>
      <c r="EZ858" s="3"/>
      <c r="FA858" s="3"/>
      <c r="FB858" s="3"/>
      <c r="FC858" s="3"/>
      <c r="FD858" s="3"/>
      <c r="FE858" s="3"/>
      <c r="FF858" s="3"/>
      <c r="FG858" s="3"/>
      <c r="FH858" s="3"/>
      <c r="FI858" s="3"/>
      <c r="FJ858" s="3"/>
      <c r="FK858" s="3"/>
      <c r="FL858" s="3"/>
      <c r="FM858" s="3"/>
      <c r="FN858" s="3"/>
      <c r="FO858" s="3"/>
      <c r="FP858" s="3"/>
      <c r="FQ858" s="3"/>
      <c r="FR858" s="3"/>
      <c r="FS858" s="3"/>
      <c r="FT858" s="3"/>
      <c r="FU858" s="3"/>
      <c r="FV858" s="3"/>
      <c r="FW858" s="3"/>
      <c r="FX858" s="3"/>
      <c r="FY858" s="3"/>
      <c r="FZ858" s="3"/>
      <c r="GA858" s="3"/>
      <c r="GB858" s="3"/>
      <c r="GC858" s="3"/>
      <c r="GD858" s="3"/>
      <c r="GE858" s="3"/>
    </row>
    <row r="859" spans="1:187" ht="12.75" customHeight="1" x14ac:dyDescent="0.25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43"/>
      <c r="AL859" s="43"/>
      <c r="AM859" s="43"/>
      <c r="AN859" s="43"/>
      <c r="AO859" s="43"/>
      <c r="AP859" s="4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</row>
    <row r="860" spans="1:187" ht="12.75" customHeight="1" x14ac:dyDescent="0.25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43"/>
      <c r="AL860" s="43"/>
      <c r="AM860" s="43"/>
      <c r="AN860" s="43"/>
      <c r="AO860" s="43"/>
      <c r="AP860" s="4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  <c r="EJ860" s="3"/>
      <c r="EK860" s="3"/>
      <c r="EL860" s="3"/>
      <c r="EM860" s="3"/>
      <c r="EN860" s="3"/>
      <c r="EO860" s="3"/>
      <c r="EP860" s="3"/>
      <c r="EQ860" s="3"/>
      <c r="ER860" s="3"/>
      <c r="ES860" s="3"/>
      <c r="ET860" s="3"/>
      <c r="EU860" s="3"/>
      <c r="EV860" s="3"/>
      <c r="EW860" s="3"/>
      <c r="EX860" s="3"/>
      <c r="EY860" s="3"/>
      <c r="EZ860" s="3"/>
      <c r="FA860" s="3"/>
      <c r="FB860" s="3"/>
      <c r="FC860" s="3"/>
      <c r="FD860" s="3"/>
      <c r="FE860" s="3"/>
      <c r="FF860" s="3"/>
      <c r="FG860" s="3"/>
      <c r="FH860" s="3"/>
      <c r="FI860" s="3"/>
      <c r="FJ860" s="3"/>
      <c r="FK860" s="3"/>
      <c r="FL860" s="3"/>
      <c r="FM860" s="3"/>
      <c r="FN860" s="3"/>
      <c r="FO860" s="3"/>
      <c r="FP860" s="3"/>
      <c r="FQ860" s="3"/>
      <c r="FR860" s="3"/>
      <c r="FS860" s="3"/>
      <c r="FT860" s="3"/>
      <c r="FU860" s="3"/>
      <c r="FV860" s="3"/>
      <c r="FW860" s="3"/>
      <c r="FX860" s="3"/>
      <c r="FY860" s="3"/>
      <c r="FZ860" s="3"/>
      <c r="GA860" s="3"/>
      <c r="GB860" s="3"/>
      <c r="GC860" s="3"/>
      <c r="GD860" s="3"/>
      <c r="GE860" s="3"/>
    </row>
    <row r="861" spans="1:187" ht="12.75" customHeight="1" x14ac:dyDescent="0.25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43"/>
      <c r="AL861" s="43"/>
      <c r="AM861" s="43"/>
      <c r="AN861" s="43"/>
      <c r="AO861" s="43"/>
      <c r="AP861" s="4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</row>
    <row r="862" spans="1:187" ht="12.75" customHeight="1" x14ac:dyDescent="0.25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43"/>
      <c r="AL862" s="43"/>
      <c r="AM862" s="43"/>
      <c r="AN862" s="43"/>
      <c r="AO862" s="43"/>
      <c r="AP862" s="4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</row>
    <row r="863" spans="1:187" ht="12.75" customHeight="1" x14ac:dyDescent="0.25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43"/>
      <c r="AL863" s="43"/>
      <c r="AM863" s="43"/>
      <c r="AN863" s="43"/>
      <c r="AO863" s="43"/>
      <c r="AP863" s="4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</row>
    <row r="864" spans="1:187" ht="12.75" customHeight="1" x14ac:dyDescent="0.25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43"/>
      <c r="AL864" s="43"/>
      <c r="AM864" s="43"/>
      <c r="AN864" s="43"/>
      <c r="AO864" s="43"/>
      <c r="AP864" s="4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  <c r="EJ864" s="3"/>
      <c r="EK864" s="3"/>
      <c r="EL864" s="3"/>
      <c r="EM864" s="3"/>
      <c r="EN864" s="3"/>
      <c r="EO864" s="3"/>
      <c r="EP864" s="3"/>
      <c r="EQ864" s="3"/>
      <c r="ER864" s="3"/>
      <c r="ES864" s="3"/>
      <c r="ET864" s="3"/>
      <c r="EU864" s="3"/>
      <c r="EV864" s="3"/>
      <c r="EW864" s="3"/>
      <c r="EX864" s="3"/>
      <c r="EY864" s="3"/>
      <c r="EZ864" s="3"/>
      <c r="FA864" s="3"/>
      <c r="FB864" s="3"/>
      <c r="FC864" s="3"/>
      <c r="FD864" s="3"/>
      <c r="FE864" s="3"/>
      <c r="FF864" s="3"/>
      <c r="FG864" s="3"/>
      <c r="FH864" s="3"/>
      <c r="FI864" s="3"/>
      <c r="FJ864" s="3"/>
      <c r="FK864" s="3"/>
      <c r="FL864" s="3"/>
      <c r="FM864" s="3"/>
      <c r="FN864" s="3"/>
      <c r="FO864" s="3"/>
      <c r="FP864" s="3"/>
      <c r="FQ864" s="3"/>
      <c r="FR864" s="3"/>
      <c r="FS864" s="3"/>
      <c r="FT864" s="3"/>
      <c r="FU864" s="3"/>
      <c r="FV864" s="3"/>
      <c r="FW864" s="3"/>
      <c r="FX864" s="3"/>
      <c r="FY864" s="3"/>
      <c r="FZ864" s="3"/>
      <c r="GA864" s="3"/>
      <c r="GB864" s="3"/>
      <c r="GC864" s="3"/>
      <c r="GD864" s="3"/>
      <c r="GE864" s="3"/>
    </row>
    <row r="865" spans="1:187" ht="12.75" customHeight="1" x14ac:dyDescent="0.25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43"/>
      <c r="AL865" s="43"/>
      <c r="AM865" s="43"/>
      <c r="AN865" s="43"/>
      <c r="AO865" s="43"/>
      <c r="AP865" s="4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</row>
    <row r="866" spans="1:187" ht="12.75" customHeight="1" x14ac:dyDescent="0.25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43"/>
      <c r="AL866" s="43"/>
      <c r="AM866" s="43"/>
      <c r="AN866" s="43"/>
      <c r="AO866" s="43"/>
      <c r="AP866" s="4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  <c r="EJ866" s="3"/>
      <c r="EK866" s="3"/>
      <c r="EL866" s="3"/>
      <c r="EM866" s="3"/>
      <c r="EN866" s="3"/>
      <c r="EO866" s="3"/>
      <c r="EP866" s="3"/>
      <c r="EQ866" s="3"/>
      <c r="ER866" s="3"/>
      <c r="ES866" s="3"/>
      <c r="ET866" s="3"/>
      <c r="EU866" s="3"/>
      <c r="EV866" s="3"/>
      <c r="EW866" s="3"/>
      <c r="EX866" s="3"/>
      <c r="EY866" s="3"/>
      <c r="EZ866" s="3"/>
      <c r="FA866" s="3"/>
      <c r="FB866" s="3"/>
      <c r="FC866" s="3"/>
      <c r="FD866" s="3"/>
      <c r="FE866" s="3"/>
      <c r="FF866" s="3"/>
      <c r="FG866" s="3"/>
      <c r="FH866" s="3"/>
      <c r="FI866" s="3"/>
      <c r="FJ866" s="3"/>
      <c r="FK866" s="3"/>
      <c r="FL866" s="3"/>
      <c r="FM866" s="3"/>
      <c r="FN866" s="3"/>
      <c r="FO866" s="3"/>
      <c r="FP866" s="3"/>
      <c r="FQ866" s="3"/>
      <c r="FR866" s="3"/>
      <c r="FS866" s="3"/>
      <c r="FT866" s="3"/>
      <c r="FU866" s="3"/>
      <c r="FV866" s="3"/>
      <c r="FW866" s="3"/>
      <c r="FX866" s="3"/>
      <c r="FY866" s="3"/>
      <c r="FZ866" s="3"/>
      <c r="GA866" s="3"/>
      <c r="GB866" s="3"/>
      <c r="GC866" s="3"/>
      <c r="GD866" s="3"/>
      <c r="GE866" s="3"/>
    </row>
    <row r="867" spans="1:187" ht="12.75" customHeight="1" x14ac:dyDescent="0.25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43"/>
      <c r="AL867" s="43"/>
      <c r="AM867" s="43"/>
      <c r="AN867" s="43"/>
      <c r="AO867" s="43"/>
      <c r="AP867" s="4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</row>
    <row r="868" spans="1:187" ht="12.75" customHeight="1" x14ac:dyDescent="0.25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43"/>
      <c r="AL868" s="43"/>
      <c r="AM868" s="43"/>
      <c r="AN868" s="43"/>
      <c r="AO868" s="43"/>
      <c r="AP868" s="4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  <c r="EJ868" s="3"/>
      <c r="EK868" s="3"/>
      <c r="EL868" s="3"/>
      <c r="EM868" s="3"/>
      <c r="EN868" s="3"/>
      <c r="EO868" s="3"/>
      <c r="EP868" s="3"/>
      <c r="EQ868" s="3"/>
      <c r="ER868" s="3"/>
      <c r="ES868" s="3"/>
      <c r="ET868" s="3"/>
      <c r="EU868" s="3"/>
      <c r="EV868" s="3"/>
      <c r="EW868" s="3"/>
      <c r="EX868" s="3"/>
      <c r="EY868" s="3"/>
      <c r="EZ868" s="3"/>
      <c r="FA868" s="3"/>
      <c r="FB868" s="3"/>
      <c r="FC868" s="3"/>
      <c r="FD868" s="3"/>
      <c r="FE868" s="3"/>
      <c r="FF868" s="3"/>
      <c r="FG868" s="3"/>
      <c r="FH868" s="3"/>
      <c r="FI868" s="3"/>
      <c r="FJ868" s="3"/>
      <c r="FK868" s="3"/>
      <c r="FL868" s="3"/>
      <c r="FM868" s="3"/>
      <c r="FN868" s="3"/>
      <c r="FO868" s="3"/>
      <c r="FP868" s="3"/>
      <c r="FQ868" s="3"/>
      <c r="FR868" s="3"/>
      <c r="FS868" s="3"/>
      <c r="FT868" s="3"/>
      <c r="FU868" s="3"/>
      <c r="FV868" s="3"/>
      <c r="FW868" s="3"/>
      <c r="FX868" s="3"/>
      <c r="FY868" s="3"/>
      <c r="FZ868" s="3"/>
      <c r="GA868" s="3"/>
      <c r="GB868" s="3"/>
      <c r="GC868" s="3"/>
      <c r="GD868" s="3"/>
      <c r="GE868" s="3"/>
    </row>
    <row r="869" spans="1:187" ht="12.75" customHeight="1" x14ac:dyDescent="0.25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43"/>
      <c r="AL869" s="43"/>
      <c r="AM869" s="43"/>
      <c r="AN869" s="43"/>
      <c r="AO869" s="43"/>
      <c r="AP869" s="4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</row>
    <row r="870" spans="1:187" ht="12.75" customHeight="1" x14ac:dyDescent="0.25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43"/>
      <c r="AL870" s="43"/>
      <c r="AM870" s="43"/>
      <c r="AN870" s="43"/>
      <c r="AO870" s="43"/>
      <c r="AP870" s="4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  <c r="EK870" s="3"/>
      <c r="EL870" s="3"/>
      <c r="EM870" s="3"/>
      <c r="EN870" s="3"/>
      <c r="EO870" s="3"/>
      <c r="EP870" s="3"/>
      <c r="EQ870" s="3"/>
      <c r="ER870" s="3"/>
      <c r="ES870" s="3"/>
      <c r="ET870" s="3"/>
      <c r="EU870" s="3"/>
      <c r="EV870" s="3"/>
      <c r="EW870" s="3"/>
      <c r="EX870" s="3"/>
      <c r="EY870" s="3"/>
      <c r="EZ870" s="3"/>
      <c r="FA870" s="3"/>
      <c r="FB870" s="3"/>
      <c r="FC870" s="3"/>
      <c r="FD870" s="3"/>
      <c r="FE870" s="3"/>
      <c r="FF870" s="3"/>
      <c r="FG870" s="3"/>
      <c r="FH870" s="3"/>
      <c r="FI870" s="3"/>
      <c r="FJ870" s="3"/>
      <c r="FK870" s="3"/>
      <c r="FL870" s="3"/>
      <c r="FM870" s="3"/>
      <c r="FN870" s="3"/>
      <c r="FO870" s="3"/>
      <c r="FP870" s="3"/>
      <c r="FQ870" s="3"/>
      <c r="FR870" s="3"/>
      <c r="FS870" s="3"/>
      <c r="FT870" s="3"/>
      <c r="FU870" s="3"/>
      <c r="FV870" s="3"/>
      <c r="FW870" s="3"/>
      <c r="FX870" s="3"/>
      <c r="FY870" s="3"/>
      <c r="FZ870" s="3"/>
      <c r="GA870" s="3"/>
      <c r="GB870" s="3"/>
      <c r="GC870" s="3"/>
      <c r="GD870" s="3"/>
      <c r="GE870" s="3"/>
    </row>
    <row r="871" spans="1:187" ht="12.75" customHeight="1" x14ac:dyDescent="0.25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43"/>
      <c r="AL871" s="43"/>
      <c r="AM871" s="43"/>
      <c r="AN871" s="43"/>
      <c r="AO871" s="43"/>
      <c r="AP871" s="4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</row>
    <row r="872" spans="1:187" ht="12.75" customHeight="1" x14ac:dyDescent="0.25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43"/>
      <c r="AL872" s="43"/>
      <c r="AM872" s="43"/>
      <c r="AN872" s="43"/>
      <c r="AO872" s="43"/>
      <c r="AP872" s="4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  <c r="EJ872" s="3"/>
      <c r="EK872" s="3"/>
      <c r="EL872" s="3"/>
      <c r="EM872" s="3"/>
      <c r="EN872" s="3"/>
      <c r="EO872" s="3"/>
      <c r="EP872" s="3"/>
      <c r="EQ872" s="3"/>
      <c r="ER872" s="3"/>
      <c r="ES872" s="3"/>
      <c r="ET872" s="3"/>
      <c r="EU872" s="3"/>
      <c r="EV872" s="3"/>
      <c r="EW872" s="3"/>
      <c r="EX872" s="3"/>
      <c r="EY872" s="3"/>
      <c r="EZ872" s="3"/>
      <c r="FA872" s="3"/>
      <c r="FB872" s="3"/>
      <c r="FC872" s="3"/>
      <c r="FD872" s="3"/>
      <c r="FE872" s="3"/>
      <c r="FF872" s="3"/>
      <c r="FG872" s="3"/>
      <c r="FH872" s="3"/>
      <c r="FI872" s="3"/>
      <c r="FJ872" s="3"/>
      <c r="FK872" s="3"/>
      <c r="FL872" s="3"/>
      <c r="FM872" s="3"/>
      <c r="FN872" s="3"/>
      <c r="FO872" s="3"/>
      <c r="FP872" s="3"/>
      <c r="FQ872" s="3"/>
      <c r="FR872" s="3"/>
      <c r="FS872" s="3"/>
      <c r="FT872" s="3"/>
      <c r="FU872" s="3"/>
      <c r="FV872" s="3"/>
      <c r="FW872" s="3"/>
      <c r="FX872" s="3"/>
      <c r="FY872" s="3"/>
      <c r="FZ872" s="3"/>
      <c r="GA872" s="3"/>
      <c r="GB872" s="3"/>
      <c r="GC872" s="3"/>
      <c r="GD872" s="3"/>
      <c r="GE872" s="3"/>
    </row>
    <row r="873" spans="1:187" ht="12.75" customHeight="1" x14ac:dyDescent="0.25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43"/>
      <c r="AL873" s="43"/>
      <c r="AM873" s="43"/>
      <c r="AN873" s="43"/>
      <c r="AO873" s="43"/>
      <c r="AP873" s="4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</row>
    <row r="874" spans="1:187" ht="12.75" customHeight="1" x14ac:dyDescent="0.25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43"/>
      <c r="AL874" s="43"/>
      <c r="AM874" s="43"/>
      <c r="AN874" s="43"/>
      <c r="AO874" s="43"/>
      <c r="AP874" s="4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  <c r="EJ874" s="3"/>
      <c r="EK874" s="3"/>
      <c r="EL874" s="3"/>
      <c r="EM874" s="3"/>
      <c r="EN874" s="3"/>
      <c r="EO874" s="3"/>
      <c r="EP874" s="3"/>
      <c r="EQ874" s="3"/>
      <c r="ER874" s="3"/>
      <c r="ES874" s="3"/>
      <c r="ET874" s="3"/>
      <c r="EU874" s="3"/>
      <c r="EV874" s="3"/>
      <c r="EW874" s="3"/>
      <c r="EX874" s="3"/>
      <c r="EY874" s="3"/>
      <c r="EZ874" s="3"/>
      <c r="FA874" s="3"/>
      <c r="FB874" s="3"/>
      <c r="FC874" s="3"/>
      <c r="FD874" s="3"/>
      <c r="FE874" s="3"/>
      <c r="FF874" s="3"/>
      <c r="FG874" s="3"/>
      <c r="FH874" s="3"/>
      <c r="FI874" s="3"/>
      <c r="FJ874" s="3"/>
      <c r="FK874" s="3"/>
      <c r="FL874" s="3"/>
      <c r="FM874" s="3"/>
      <c r="FN874" s="3"/>
      <c r="FO874" s="3"/>
      <c r="FP874" s="3"/>
      <c r="FQ874" s="3"/>
      <c r="FR874" s="3"/>
      <c r="FS874" s="3"/>
      <c r="FT874" s="3"/>
      <c r="FU874" s="3"/>
      <c r="FV874" s="3"/>
      <c r="FW874" s="3"/>
      <c r="FX874" s="3"/>
      <c r="FY874" s="3"/>
      <c r="FZ874" s="3"/>
      <c r="GA874" s="3"/>
      <c r="GB874" s="3"/>
      <c r="GC874" s="3"/>
      <c r="GD874" s="3"/>
      <c r="GE874" s="3"/>
    </row>
    <row r="875" spans="1:187" ht="12.75" customHeight="1" x14ac:dyDescent="0.25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43"/>
      <c r="AL875" s="43"/>
      <c r="AM875" s="43"/>
      <c r="AN875" s="43"/>
      <c r="AO875" s="43"/>
      <c r="AP875" s="4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</row>
    <row r="876" spans="1:187" ht="12.75" customHeight="1" x14ac:dyDescent="0.25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43"/>
      <c r="AL876" s="43"/>
      <c r="AM876" s="43"/>
      <c r="AN876" s="43"/>
      <c r="AO876" s="43"/>
      <c r="AP876" s="4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  <c r="EJ876" s="3"/>
      <c r="EK876" s="3"/>
      <c r="EL876" s="3"/>
      <c r="EM876" s="3"/>
      <c r="EN876" s="3"/>
      <c r="EO876" s="3"/>
      <c r="EP876" s="3"/>
      <c r="EQ876" s="3"/>
      <c r="ER876" s="3"/>
      <c r="ES876" s="3"/>
      <c r="ET876" s="3"/>
      <c r="EU876" s="3"/>
      <c r="EV876" s="3"/>
      <c r="EW876" s="3"/>
      <c r="EX876" s="3"/>
      <c r="EY876" s="3"/>
      <c r="EZ876" s="3"/>
      <c r="FA876" s="3"/>
      <c r="FB876" s="3"/>
      <c r="FC876" s="3"/>
      <c r="FD876" s="3"/>
      <c r="FE876" s="3"/>
      <c r="FF876" s="3"/>
      <c r="FG876" s="3"/>
      <c r="FH876" s="3"/>
      <c r="FI876" s="3"/>
      <c r="FJ876" s="3"/>
      <c r="FK876" s="3"/>
      <c r="FL876" s="3"/>
      <c r="FM876" s="3"/>
      <c r="FN876" s="3"/>
      <c r="FO876" s="3"/>
      <c r="FP876" s="3"/>
      <c r="FQ876" s="3"/>
      <c r="FR876" s="3"/>
      <c r="FS876" s="3"/>
      <c r="FT876" s="3"/>
      <c r="FU876" s="3"/>
      <c r="FV876" s="3"/>
      <c r="FW876" s="3"/>
      <c r="FX876" s="3"/>
      <c r="FY876" s="3"/>
      <c r="FZ876" s="3"/>
      <c r="GA876" s="3"/>
      <c r="GB876" s="3"/>
      <c r="GC876" s="3"/>
      <c r="GD876" s="3"/>
      <c r="GE876" s="3"/>
    </row>
    <row r="877" spans="1:187" ht="12.75" customHeight="1" x14ac:dyDescent="0.25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43"/>
      <c r="AL877" s="43"/>
      <c r="AM877" s="43"/>
      <c r="AN877" s="43"/>
      <c r="AO877" s="43"/>
      <c r="AP877" s="4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</row>
    <row r="878" spans="1:187" ht="12.75" customHeight="1" x14ac:dyDescent="0.25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43"/>
      <c r="AL878" s="43"/>
      <c r="AM878" s="43"/>
      <c r="AN878" s="43"/>
      <c r="AO878" s="43"/>
      <c r="AP878" s="4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</row>
    <row r="879" spans="1:187" ht="12.75" customHeight="1" x14ac:dyDescent="0.25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43"/>
      <c r="AL879" s="43"/>
      <c r="AM879" s="43"/>
      <c r="AN879" s="43"/>
      <c r="AO879" s="43"/>
      <c r="AP879" s="4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  <c r="EJ879" s="3"/>
      <c r="EK879" s="3"/>
      <c r="EL879" s="3"/>
      <c r="EM879" s="3"/>
      <c r="EN879" s="3"/>
      <c r="EO879" s="3"/>
      <c r="EP879" s="3"/>
      <c r="EQ879" s="3"/>
      <c r="ER879" s="3"/>
      <c r="ES879" s="3"/>
      <c r="ET879" s="3"/>
      <c r="EU879" s="3"/>
      <c r="EV879" s="3"/>
      <c r="EW879" s="3"/>
      <c r="EX879" s="3"/>
      <c r="EY879" s="3"/>
      <c r="EZ879" s="3"/>
      <c r="FA879" s="3"/>
      <c r="FB879" s="3"/>
      <c r="FC879" s="3"/>
      <c r="FD879" s="3"/>
      <c r="FE879" s="3"/>
      <c r="FF879" s="3"/>
      <c r="FG879" s="3"/>
      <c r="FH879" s="3"/>
      <c r="FI879" s="3"/>
      <c r="FJ879" s="3"/>
      <c r="FK879" s="3"/>
      <c r="FL879" s="3"/>
      <c r="FM879" s="3"/>
      <c r="FN879" s="3"/>
      <c r="FO879" s="3"/>
      <c r="FP879" s="3"/>
      <c r="FQ879" s="3"/>
      <c r="FR879" s="3"/>
      <c r="FS879" s="3"/>
      <c r="FT879" s="3"/>
      <c r="FU879" s="3"/>
      <c r="FV879" s="3"/>
      <c r="FW879" s="3"/>
      <c r="FX879" s="3"/>
      <c r="FY879" s="3"/>
      <c r="FZ879" s="3"/>
      <c r="GA879" s="3"/>
      <c r="GB879" s="3"/>
      <c r="GC879" s="3"/>
      <c r="GD879" s="3"/>
      <c r="GE879" s="3"/>
    </row>
    <row r="880" spans="1:187" ht="12.75" customHeight="1" x14ac:dyDescent="0.25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43"/>
      <c r="AL880" s="43"/>
      <c r="AM880" s="43"/>
      <c r="AN880" s="43"/>
      <c r="AO880" s="43"/>
      <c r="AP880" s="4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</row>
    <row r="881" spans="1:187" ht="12.75" customHeight="1" x14ac:dyDescent="0.25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43"/>
      <c r="AL881" s="43"/>
      <c r="AM881" s="43"/>
      <c r="AN881" s="43"/>
      <c r="AO881" s="43"/>
      <c r="AP881" s="4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  <c r="EK881" s="3"/>
      <c r="EL881" s="3"/>
      <c r="EM881" s="3"/>
      <c r="EN881" s="3"/>
      <c r="EO881" s="3"/>
      <c r="EP881" s="3"/>
      <c r="EQ881" s="3"/>
      <c r="ER881" s="3"/>
      <c r="ES881" s="3"/>
      <c r="ET881" s="3"/>
      <c r="EU881" s="3"/>
      <c r="EV881" s="3"/>
      <c r="EW881" s="3"/>
      <c r="EX881" s="3"/>
      <c r="EY881" s="3"/>
      <c r="EZ881" s="3"/>
      <c r="FA881" s="3"/>
      <c r="FB881" s="3"/>
      <c r="FC881" s="3"/>
      <c r="FD881" s="3"/>
      <c r="FE881" s="3"/>
      <c r="FF881" s="3"/>
      <c r="FG881" s="3"/>
      <c r="FH881" s="3"/>
      <c r="FI881" s="3"/>
      <c r="FJ881" s="3"/>
      <c r="FK881" s="3"/>
      <c r="FL881" s="3"/>
      <c r="FM881" s="3"/>
      <c r="FN881" s="3"/>
      <c r="FO881" s="3"/>
      <c r="FP881" s="3"/>
      <c r="FQ881" s="3"/>
      <c r="FR881" s="3"/>
      <c r="FS881" s="3"/>
      <c r="FT881" s="3"/>
      <c r="FU881" s="3"/>
      <c r="FV881" s="3"/>
      <c r="FW881" s="3"/>
      <c r="FX881" s="3"/>
      <c r="FY881" s="3"/>
      <c r="FZ881" s="3"/>
      <c r="GA881" s="3"/>
      <c r="GB881" s="3"/>
      <c r="GC881" s="3"/>
      <c r="GD881" s="3"/>
      <c r="GE881" s="3"/>
    </row>
    <row r="882" spans="1:187" ht="12.75" customHeight="1" x14ac:dyDescent="0.25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43"/>
      <c r="AL882" s="43"/>
      <c r="AM882" s="43"/>
      <c r="AN882" s="43"/>
      <c r="AO882" s="43"/>
      <c r="AP882" s="4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</row>
    <row r="883" spans="1:187" ht="12.75" customHeight="1" x14ac:dyDescent="0.25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43"/>
      <c r="AL883" s="43"/>
      <c r="AM883" s="43"/>
      <c r="AN883" s="43"/>
      <c r="AO883" s="43"/>
      <c r="AP883" s="4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  <c r="EJ883" s="3"/>
      <c r="EK883" s="3"/>
      <c r="EL883" s="3"/>
      <c r="EM883" s="3"/>
      <c r="EN883" s="3"/>
      <c r="EO883" s="3"/>
      <c r="EP883" s="3"/>
      <c r="EQ883" s="3"/>
      <c r="ER883" s="3"/>
      <c r="ES883" s="3"/>
      <c r="ET883" s="3"/>
      <c r="EU883" s="3"/>
      <c r="EV883" s="3"/>
      <c r="EW883" s="3"/>
      <c r="EX883" s="3"/>
      <c r="EY883" s="3"/>
      <c r="EZ883" s="3"/>
      <c r="FA883" s="3"/>
      <c r="FB883" s="3"/>
      <c r="FC883" s="3"/>
      <c r="FD883" s="3"/>
      <c r="FE883" s="3"/>
      <c r="FF883" s="3"/>
      <c r="FG883" s="3"/>
      <c r="FH883" s="3"/>
      <c r="FI883" s="3"/>
      <c r="FJ883" s="3"/>
      <c r="FK883" s="3"/>
      <c r="FL883" s="3"/>
      <c r="FM883" s="3"/>
      <c r="FN883" s="3"/>
      <c r="FO883" s="3"/>
      <c r="FP883" s="3"/>
      <c r="FQ883" s="3"/>
      <c r="FR883" s="3"/>
      <c r="FS883" s="3"/>
      <c r="FT883" s="3"/>
      <c r="FU883" s="3"/>
      <c r="FV883" s="3"/>
      <c r="FW883" s="3"/>
      <c r="FX883" s="3"/>
      <c r="FY883" s="3"/>
      <c r="FZ883" s="3"/>
      <c r="GA883" s="3"/>
      <c r="GB883" s="3"/>
      <c r="GC883" s="3"/>
      <c r="GD883" s="3"/>
      <c r="GE883" s="3"/>
    </row>
    <row r="884" spans="1:187" ht="12.75" customHeight="1" x14ac:dyDescent="0.25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43"/>
      <c r="AL884" s="43"/>
      <c r="AM884" s="43"/>
      <c r="AN884" s="43"/>
      <c r="AO884" s="43"/>
      <c r="AP884" s="4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</row>
    <row r="885" spans="1:187" ht="12.75" customHeight="1" x14ac:dyDescent="0.25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43"/>
      <c r="AL885" s="43"/>
      <c r="AM885" s="43"/>
      <c r="AN885" s="43"/>
      <c r="AO885" s="43"/>
      <c r="AP885" s="4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  <c r="EJ885" s="3"/>
      <c r="EK885" s="3"/>
      <c r="EL885" s="3"/>
      <c r="EM885" s="3"/>
      <c r="EN885" s="3"/>
      <c r="EO885" s="3"/>
      <c r="EP885" s="3"/>
      <c r="EQ885" s="3"/>
      <c r="ER885" s="3"/>
      <c r="ES885" s="3"/>
      <c r="ET885" s="3"/>
      <c r="EU885" s="3"/>
      <c r="EV885" s="3"/>
      <c r="EW885" s="3"/>
      <c r="EX885" s="3"/>
      <c r="EY885" s="3"/>
      <c r="EZ885" s="3"/>
      <c r="FA885" s="3"/>
      <c r="FB885" s="3"/>
      <c r="FC885" s="3"/>
      <c r="FD885" s="3"/>
      <c r="FE885" s="3"/>
      <c r="FF885" s="3"/>
      <c r="FG885" s="3"/>
      <c r="FH885" s="3"/>
      <c r="FI885" s="3"/>
      <c r="FJ885" s="3"/>
      <c r="FK885" s="3"/>
      <c r="FL885" s="3"/>
      <c r="FM885" s="3"/>
      <c r="FN885" s="3"/>
      <c r="FO885" s="3"/>
      <c r="FP885" s="3"/>
      <c r="FQ885" s="3"/>
      <c r="FR885" s="3"/>
      <c r="FS885" s="3"/>
      <c r="FT885" s="3"/>
      <c r="FU885" s="3"/>
      <c r="FV885" s="3"/>
      <c r="FW885" s="3"/>
      <c r="FX885" s="3"/>
      <c r="FY885" s="3"/>
      <c r="FZ885" s="3"/>
      <c r="GA885" s="3"/>
      <c r="GB885" s="3"/>
      <c r="GC885" s="3"/>
      <c r="GD885" s="3"/>
      <c r="GE885" s="3"/>
    </row>
    <row r="886" spans="1:187" ht="12.75" customHeight="1" x14ac:dyDescent="0.25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43"/>
      <c r="AL886" s="43"/>
      <c r="AM886" s="43"/>
      <c r="AN886" s="43"/>
      <c r="AO886" s="43"/>
      <c r="AP886" s="4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</row>
    <row r="887" spans="1:187" ht="12.75" customHeight="1" x14ac:dyDescent="0.25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43"/>
      <c r="AL887" s="43"/>
      <c r="AM887" s="43"/>
      <c r="AN887" s="43"/>
      <c r="AO887" s="43"/>
      <c r="AP887" s="4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  <c r="EK887" s="3"/>
      <c r="EL887" s="3"/>
      <c r="EM887" s="3"/>
      <c r="EN887" s="3"/>
      <c r="EO887" s="3"/>
      <c r="EP887" s="3"/>
      <c r="EQ887" s="3"/>
      <c r="ER887" s="3"/>
      <c r="ES887" s="3"/>
      <c r="ET887" s="3"/>
      <c r="EU887" s="3"/>
      <c r="EV887" s="3"/>
      <c r="EW887" s="3"/>
      <c r="EX887" s="3"/>
      <c r="EY887" s="3"/>
      <c r="EZ887" s="3"/>
      <c r="FA887" s="3"/>
      <c r="FB887" s="3"/>
      <c r="FC887" s="3"/>
      <c r="FD887" s="3"/>
      <c r="FE887" s="3"/>
      <c r="FF887" s="3"/>
      <c r="FG887" s="3"/>
      <c r="FH887" s="3"/>
      <c r="FI887" s="3"/>
      <c r="FJ887" s="3"/>
      <c r="FK887" s="3"/>
      <c r="FL887" s="3"/>
      <c r="FM887" s="3"/>
      <c r="FN887" s="3"/>
      <c r="FO887" s="3"/>
      <c r="FP887" s="3"/>
      <c r="FQ887" s="3"/>
      <c r="FR887" s="3"/>
      <c r="FS887" s="3"/>
      <c r="FT887" s="3"/>
      <c r="FU887" s="3"/>
      <c r="FV887" s="3"/>
      <c r="FW887" s="3"/>
      <c r="FX887" s="3"/>
      <c r="FY887" s="3"/>
      <c r="FZ887" s="3"/>
      <c r="GA887" s="3"/>
      <c r="GB887" s="3"/>
      <c r="GC887" s="3"/>
      <c r="GD887" s="3"/>
      <c r="GE887" s="3"/>
    </row>
    <row r="888" spans="1:187" ht="12.75" customHeight="1" x14ac:dyDescent="0.25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43"/>
      <c r="AL888" s="43"/>
      <c r="AM888" s="43"/>
      <c r="AN888" s="43"/>
      <c r="AO888" s="43"/>
      <c r="AP888" s="4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</row>
    <row r="889" spans="1:187" ht="12.75" customHeight="1" x14ac:dyDescent="0.25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43"/>
      <c r="AL889" s="43"/>
      <c r="AM889" s="43"/>
      <c r="AN889" s="43"/>
      <c r="AO889" s="43"/>
      <c r="AP889" s="4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  <c r="EJ889" s="3"/>
      <c r="EK889" s="3"/>
      <c r="EL889" s="3"/>
      <c r="EM889" s="3"/>
      <c r="EN889" s="3"/>
      <c r="EO889" s="3"/>
      <c r="EP889" s="3"/>
      <c r="EQ889" s="3"/>
      <c r="ER889" s="3"/>
      <c r="ES889" s="3"/>
      <c r="ET889" s="3"/>
      <c r="EU889" s="3"/>
      <c r="EV889" s="3"/>
      <c r="EW889" s="3"/>
      <c r="EX889" s="3"/>
      <c r="EY889" s="3"/>
      <c r="EZ889" s="3"/>
      <c r="FA889" s="3"/>
      <c r="FB889" s="3"/>
      <c r="FC889" s="3"/>
      <c r="FD889" s="3"/>
      <c r="FE889" s="3"/>
      <c r="FF889" s="3"/>
      <c r="FG889" s="3"/>
      <c r="FH889" s="3"/>
      <c r="FI889" s="3"/>
      <c r="FJ889" s="3"/>
      <c r="FK889" s="3"/>
      <c r="FL889" s="3"/>
      <c r="FM889" s="3"/>
      <c r="FN889" s="3"/>
      <c r="FO889" s="3"/>
      <c r="FP889" s="3"/>
      <c r="FQ889" s="3"/>
      <c r="FR889" s="3"/>
      <c r="FS889" s="3"/>
      <c r="FT889" s="3"/>
      <c r="FU889" s="3"/>
      <c r="FV889" s="3"/>
      <c r="FW889" s="3"/>
      <c r="FX889" s="3"/>
      <c r="FY889" s="3"/>
      <c r="FZ889" s="3"/>
      <c r="GA889" s="3"/>
      <c r="GB889" s="3"/>
      <c r="GC889" s="3"/>
      <c r="GD889" s="3"/>
      <c r="GE889" s="3"/>
    </row>
    <row r="890" spans="1:187" ht="12.75" customHeight="1" x14ac:dyDescent="0.25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43"/>
      <c r="AL890" s="43"/>
      <c r="AM890" s="43"/>
      <c r="AN890" s="43"/>
      <c r="AO890" s="43"/>
      <c r="AP890" s="4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</row>
    <row r="891" spans="1:187" ht="12.75" customHeight="1" x14ac:dyDescent="0.25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43"/>
      <c r="AL891" s="43"/>
      <c r="AM891" s="43"/>
      <c r="AN891" s="43"/>
      <c r="AO891" s="43"/>
      <c r="AP891" s="4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</row>
    <row r="892" spans="1:187" ht="12.75" customHeight="1" x14ac:dyDescent="0.25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43"/>
      <c r="AL892" s="43"/>
      <c r="AM892" s="43"/>
      <c r="AN892" s="43"/>
      <c r="AO892" s="43"/>
      <c r="AP892" s="4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  <c r="EJ892" s="3"/>
      <c r="EK892" s="3"/>
      <c r="EL892" s="3"/>
      <c r="EM892" s="3"/>
      <c r="EN892" s="3"/>
      <c r="EO892" s="3"/>
      <c r="EP892" s="3"/>
      <c r="EQ892" s="3"/>
      <c r="ER892" s="3"/>
      <c r="ES892" s="3"/>
      <c r="ET892" s="3"/>
      <c r="EU892" s="3"/>
      <c r="EV892" s="3"/>
      <c r="EW892" s="3"/>
      <c r="EX892" s="3"/>
      <c r="EY892" s="3"/>
      <c r="EZ892" s="3"/>
      <c r="FA892" s="3"/>
      <c r="FB892" s="3"/>
      <c r="FC892" s="3"/>
      <c r="FD892" s="3"/>
      <c r="FE892" s="3"/>
      <c r="FF892" s="3"/>
      <c r="FG892" s="3"/>
      <c r="FH892" s="3"/>
      <c r="FI892" s="3"/>
      <c r="FJ892" s="3"/>
      <c r="FK892" s="3"/>
      <c r="FL892" s="3"/>
      <c r="FM892" s="3"/>
      <c r="FN892" s="3"/>
      <c r="FO892" s="3"/>
      <c r="FP892" s="3"/>
      <c r="FQ892" s="3"/>
      <c r="FR892" s="3"/>
      <c r="FS892" s="3"/>
      <c r="FT892" s="3"/>
      <c r="FU892" s="3"/>
      <c r="FV892" s="3"/>
      <c r="FW892" s="3"/>
      <c r="FX892" s="3"/>
      <c r="FY892" s="3"/>
      <c r="FZ892" s="3"/>
      <c r="GA892" s="3"/>
      <c r="GB892" s="3"/>
      <c r="GC892" s="3"/>
      <c r="GD892" s="3"/>
      <c r="GE892" s="3"/>
    </row>
    <row r="893" spans="1:187" ht="12.75" customHeight="1" x14ac:dyDescent="0.25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43"/>
      <c r="AL893" s="43"/>
      <c r="AM893" s="43"/>
      <c r="AN893" s="43"/>
      <c r="AO893" s="43"/>
      <c r="AP893" s="4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</row>
    <row r="894" spans="1:187" ht="12.75" customHeight="1" x14ac:dyDescent="0.25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43"/>
      <c r="AL894" s="43"/>
      <c r="AM894" s="43"/>
      <c r="AN894" s="43"/>
      <c r="AO894" s="43"/>
      <c r="AP894" s="4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  <c r="EJ894" s="3"/>
      <c r="EK894" s="3"/>
      <c r="EL894" s="3"/>
      <c r="EM894" s="3"/>
      <c r="EN894" s="3"/>
      <c r="EO894" s="3"/>
      <c r="EP894" s="3"/>
      <c r="EQ894" s="3"/>
      <c r="ER894" s="3"/>
      <c r="ES894" s="3"/>
      <c r="ET894" s="3"/>
      <c r="EU894" s="3"/>
      <c r="EV894" s="3"/>
      <c r="EW894" s="3"/>
      <c r="EX894" s="3"/>
      <c r="EY894" s="3"/>
      <c r="EZ894" s="3"/>
      <c r="FA894" s="3"/>
      <c r="FB894" s="3"/>
      <c r="FC894" s="3"/>
      <c r="FD894" s="3"/>
      <c r="FE894" s="3"/>
      <c r="FF894" s="3"/>
      <c r="FG894" s="3"/>
      <c r="FH894" s="3"/>
      <c r="FI894" s="3"/>
      <c r="FJ894" s="3"/>
      <c r="FK894" s="3"/>
      <c r="FL894" s="3"/>
      <c r="FM894" s="3"/>
      <c r="FN894" s="3"/>
      <c r="FO894" s="3"/>
      <c r="FP894" s="3"/>
      <c r="FQ894" s="3"/>
      <c r="FR894" s="3"/>
      <c r="FS894" s="3"/>
      <c r="FT894" s="3"/>
      <c r="FU894" s="3"/>
      <c r="FV894" s="3"/>
      <c r="FW894" s="3"/>
      <c r="FX894" s="3"/>
      <c r="FY894" s="3"/>
      <c r="FZ894" s="3"/>
      <c r="GA894" s="3"/>
      <c r="GB894" s="3"/>
      <c r="GC894" s="3"/>
      <c r="GD894" s="3"/>
      <c r="GE894" s="3"/>
    </row>
    <row r="895" spans="1:187" ht="12.75" customHeight="1" x14ac:dyDescent="0.25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43"/>
      <c r="AL895" s="43"/>
      <c r="AM895" s="43"/>
      <c r="AN895" s="43"/>
      <c r="AO895" s="43"/>
      <c r="AP895" s="4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</row>
    <row r="896" spans="1:187" ht="12.75" customHeight="1" x14ac:dyDescent="0.25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43"/>
      <c r="AL896" s="43"/>
      <c r="AM896" s="43"/>
      <c r="AN896" s="43"/>
      <c r="AO896" s="43"/>
      <c r="AP896" s="4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  <c r="EK896" s="3"/>
      <c r="EL896" s="3"/>
      <c r="EM896" s="3"/>
      <c r="EN896" s="3"/>
      <c r="EO896" s="3"/>
      <c r="EP896" s="3"/>
      <c r="EQ896" s="3"/>
      <c r="ER896" s="3"/>
      <c r="ES896" s="3"/>
      <c r="ET896" s="3"/>
      <c r="EU896" s="3"/>
      <c r="EV896" s="3"/>
      <c r="EW896" s="3"/>
      <c r="EX896" s="3"/>
      <c r="EY896" s="3"/>
      <c r="EZ896" s="3"/>
      <c r="FA896" s="3"/>
      <c r="FB896" s="3"/>
      <c r="FC896" s="3"/>
      <c r="FD896" s="3"/>
      <c r="FE896" s="3"/>
      <c r="FF896" s="3"/>
      <c r="FG896" s="3"/>
      <c r="FH896" s="3"/>
      <c r="FI896" s="3"/>
      <c r="FJ896" s="3"/>
      <c r="FK896" s="3"/>
      <c r="FL896" s="3"/>
      <c r="FM896" s="3"/>
      <c r="FN896" s="3"/>
      <c r="FO896" s="3"/>
      <c r="FP896" s="3"/>
      <c r="FQ896" s="3"/>
      <c r="FR896" s="3"/>
      <c r="FS896" s="3"/>
      <c r="FT896" s="3"/>
      <c r="FU896" s="3"/>
      <c r="FV896" s="3"/>
      <c r="FW896" s="3"/>
      <c r="FX896" s="3"/>
      <c r="FY896" s="3"/>
      <c r="FZ896" s="3"/>
      <c r="GA896" s="3"/>
      <c r="GB896" s="3"/>
      <c r="GC896" s="3"/>
      <c r="GD896" s="3"/>
      <c r="GE896" s="3"/>
    </row>
    <row r="897" spans="1:187" ht="12.75" customHeight="1" x14ac:dyDescent="0.25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43"/>
      <c r="AL897" s="43"/>
      <c r="AM897" s="43"/>
      <c r="AN897" s="43"/>
      <c r="AO897" s="43"/>
      <c r="AP897" s="4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</row>
    <row r="898" spans="1:187" ht="12.75" customHeight="1" x14ac:dyDescent="0.25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43"/>
      <c r="AL898" s="43"/>
      <c r="AM898" s="43"/>
      <c r="AN898" s="43"/>
      <c r="AO898" s="43"/>
      <c r="AP898" s="4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  <c r="EJ898" s="3"/>
      <c r="EK898" s="3"/>
      <c r="EL898" s="3"/>
      <c r="EM898" s="3"/>
      <c r="EN898" s="3"/>
      <c r="EO898" s="3"/>
      <c r="EP898" s="3"/>
      <c r="EQ898" s="3"/>
      <c r="ER898" s="3"/>
      <c r="ES898" s="3"/>
      <c r="ET898" s="3"/>
      <c r="EU898" s="3"/>
      <c r="EV898" s="3"/>
      <c r="EW898" s="3"/>
      <c r="EX898" s="3"/>
      <c r="EY898" s="3"/>
      <c r="EZ898" s="3"/>
      <c r="FA898" s="3"/>
      <c r="FB898" s="3"/>
      <c r="FC898" s="3"/>
      <c r="FD898" s="3"/>
      <c r="FE898" s="3"/>
      <c r="FF898" s="3"/>
      <c r="FG898" s="3"/>
      <c r="FH898" s="3"/>
      <c r="FI898" s="3"/>
      <c r="FJ898" s="3"/>
      <c r="FK898" s="3"/>
      <c r="FL898" s="3"/>
      <c r="FM898" s="3"/>
      <c r="FN898" s="3"/>
      <c r="FO898" s="3"/>
      <c r="FP898" s="3"/>
      <c r="FQ898" s="3"/>
      <c r="FR898" s="3"/>
      <c r="FS898" s="3"/>
      <c r="FT898" s="3"/>
      <c r="FU898" s="3"/>
      <c r="FV898" s="3"/>
      <c r="FW898" s="3"/>
      <c r="FX898" s="3"/>
      <c r="FY898" s="3"/>
      <c r="FZ898" s="3"/>
      <c r="GA898" s="3"/>
      <c r="GB898" s="3"/>
      <c r="GC898" s="3"/>
      <c r="GD898" s="3"/>
      <c r="GE898" s="3"/>
    </row>
    <row r="899" spans="1:187" ht="12.75" customHeight="1" x14ac:dyDescent="0.25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43"/>
      <c r="AL899" s="43"/>
      <c r="AM899" s="43"/>
      <c r="AN899" s="43"/>
      <c r="AO899" s="43"/>
      <c r="AP899" s="4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</row>
    <row r="900" spans="1:187" ht="12.75" customHeight="1" x14ac:dyDescent="0.25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43"/>
      <c r="AL900" s="43"/>
      <c r="AM900" s="43"/>
      <c r="AN900" s="43"/>
      <c r="AO900" s="43"/>
      <c r="AP900" s="4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  <c r="EJ900" s="3"/>
      <c r="EK900" s="3"/>
      <c r="EL900" s="3"/>
      <c r="EM900" s="3"/>
      <c r="EN900" s="3"/>
      <c r="EO900" s="3"/>
      <c r="EP900" s="3"/>
      <c r="EQ900" s="3"/>
      <c r="ER900" s="3"/>
      <c r="ES900" s="3"/>
      <c r="ET900" s="3"/>
      <c r="EU900" s="3"/>
      <c r="EV900" s="3"/>
      <c r="EW900" s="3"/>
      <c r="EX900" s="3"/>
      <c r="EY900" s="3"/>
      <c r="EZ900" s="3"/>
      <c r="FA900" s="3"/>
      <c r="FB900" s="3"/>
      <c r="FC900" s="3"/>
      <c r="FD900" s="3"/>
      <c r="FE900" s="3"/>
      <c r="FF900" s="3"/>
      <c r="FG900" s="3"/>
      <c r="FH900" s="3"/>
      <c r="FI900" s="3"/>
      <c r="FJ900" s="3"/>
      <c r="FK900" s="3"/>
      <c r="FL900" s="3"/>
      <c r="FM900" s="3"/>
      <c r="FN900" s="3"/>
      <c r="FO900" s="3"/>
      <c r="FP900" s="3"/>
      <c r="FQ900" s="3"/>
      <c r="FR900" s="3"/>
      <c r="FS900" s="3"/>
      <c r="FT900" s="3"/>
      <c r="FU900" s="3"/>
      <c r="FV900" s="3"/>
      <c r="FW900" s="3"/>
      <c r="FX900" s="3"/>
      <c r="FY900" s="3"/>
      <c r="FZ900" s="3"/>
      <c r="GA900" s="3"/>
      <c r="GB900" s="3"/>
      <c r="GC900" s="3"/>
      <c r="GD900" s="3"/>
      <c r="GE900" s="3"/>
    </row>
    <row r="901" spans="1:187" ht="12.75" customHeight="1" x14ac:dyDescent="0.25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43"/>
      <c r="AL901" s="43"/>
      <c r="AM901" s="43"/>
      <c r="AN901" s="43"/>
      <c r="AO901" s="43"/>
      <c r="AP901" s="4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</row>
    <row r="902" spans="1:187" ht="12.75" customHeight="1" x14ac:dyDescent="0.25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43"/>
      <c r="AL902" s="43"/>
      <c r="AM902" s="43"/>
      <c r="AN902" s="43"/>
      <c r="AO902" s="43"/>
      <c r="AP902" s="4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  <c r="EK902" s="3"/>
      <c r="EL902" s="3"/>
      <c r="EM902" s="3"/>
      <c r="EN902" s="3"/>
      <c r="EO902" s="3"/>
      <c r="EP902" s="3"/>
      <c r="EQ902" s="3"/>
      <c r="ER902" s="3"/>
      <c r="ES902" s="3"/>
      <c r="ET902" s="3"/>
      <c r="EU902" s="3"/>
      <c r="EV902" s="3"/>
      <c r="EW902" s="3"/>
      <c r="EX902" s="3"/>
      <c r="EY902" s="3"/>
      <c r="EZ902" s="3"/>
      <c r="FA902" s="3"/>
      <c r="FB902" s="3"/>
      <c r="FC902" s="3"/>
      <c r="FD902" s="3"/>
      <c r="FE902" s="3"/>
      <c r="FF902" s="3"/>
      <c r="FG902" s="3"/>
      <c r="FH902" s="3"/>
      <c r="FI902" s="3"/>
      <c r="FJ902" s="3"/>
      <c r="FK902" s="3"/>
      <c r="FL902" s="3"/>
      <c r="FM902" s="3"/>
      <c r="FN902" s="3"/>
      <c r="FO902" s="3"/>
      <c r="FP902" s="3"/>
      <c r="FQ902" s="3"/>
      <c r="FR902" s="3"/>
      <c r="FS902" s="3"/>
      <c r="FT902" s="3"/>
      <c r="FU902" s="3"/>
      <c r="FV902" s="3"/>
      <c r="FW902" s="3"/>
      <c r="FX902" s="3"/>
      <c r="FY902" s="3"/>
      <c r="FZ902" s="3"/>
      <c r="GA902" s="3"/>
      <c r="GB902" s="3"/>
      <c r="GC902" s="3"/>
      <c r="GD902" s="3"/>
      <c r="GE902" s="3"/>
    </row>
    <row r="903" spans="1:187" ht="12.75" customHeight="1" x14ac:dyDescent="0.25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43"/>
      <c r="AL903" s="43"/>
      <c r="AM903" s="43"/>
      <c r="AN903" s="43"/>
      <c r="AO903" s="43"/>
      <c r="AP903" s="4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</row>
    <row r="904" spans="1:187" ht="12.75" customHeight="1" x14ac:dyDescent="0.25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43"/>
      <c r="AL904" s="43"/>
      <c r="AM904" s="43"/>
      <c r="AN904" s="43"/>
      <c r="AO904" s="43"/>
      <c r="AP904" s="4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  <c r="EJ904" s="3"/>
      <c r="EK904" s="3"/>
      <c r="EL904" s="3"/>
      <c r="EM904" s="3"/>
      <c r="EN904" s="3"/>
      <c r="EO904" s="3"/>
      <c r="EP904" s="3"/>
      <c r="EQ904" s="3"/>
      <c r="ER904" s="3"/>
      <c r="ES904" s="3"/>
      <c r="ET904" s="3"/>
      <c r="EU904" s="3"/>
      <c r="EV904" s="3"/>
      <c r="EW904" s="3"/>
      <c r="EX904" s="3"/>
      <c r="EY904" s="3"/>
      <c r="EZ904" s="3"/>
      <c r="FA904" s="3"/>
      <c r="FB904" s="3"/>
      <c r="FC904" s="3"/>
      <c r="FD904" s="3"/>
      <c r="FE904" s="3"/>
      <c r="FF904" s="3"/>
      <c r="FG904" s="3"/>
      <c r="FH904" s="3"/>
      <c r="FI904" s="3"/>
      <c r="FJ904" s="3"/>
      <c r="FK904" s="3"/>
      <c r="FL904" s="3"/>
      <c r="FM904" s="3"/>
      <c r="FN904" s="3"/>
      <c r="FO904" s="3"/>
      <c r="FP904" s="3"/>
      <c r="FQ904" s="3"/>
      <c r="FR904" s="3"/>
      <c r="FS904" s="3"/>
      <c r="FT904" s="3"/>
      <c r="FU904" s="3"/>
      <c r="FV904" s="3"/>
      <c r="FW904" s="3"/>
      <c r="FX904" s="3"/>
      <c r="FY904" s="3"/>
      <c r="FZ904" s="3"/>
      <c r="GA904" s="3"/>
      <c r="GB904" s="3"/>
      <c r="GC904" s="3"/>
      <c r="GD904" s="3"/>
      <c r="GE904" s="3"/>
    </row>
    <row r="905" spans="1:187" ht="12.75" customHeight="1" x14ac:dyDescent="0.25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43"/>
      <c r="AL905" s="43"/>
      <c r="AM905" s="43"/>
      <c r="AN905" s="43"/>
      <c r="AO905" s="43"/>
      <c r="AP905" s="4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</row>
    <row r="906" spans="1:187" ht="12.75" customHeight="1" x14ac:dyDescent="0.25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43"/>
      <c r="AL906" s="43"/>
      <c r="AM906" s="43"/>
      <c r="AN906" s="43"/>
      <c r="AO906" s="43"/>
      <c r="AP906" s="4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  <c r="EJ906" s="3"/>
      <c r="EK906" s="3"/>
      <c r="EL906" s="3"/>
      <c r="EM906" s="3"/>
      <c r="EN906" s="3"/>
      <c r="EO906" s="3"/>
      <c r="EP906" s="3"/>
      <c r="EQ906" s="3"/>
      <c r="ER906" s="3"/>
      <c r="ES906" s="3"/>
      <c r="ET906" s="3"/>
      <c r="EU906" s="3"/>
      <c r="EV906" s="3"/>
      <c r="EW906" s="3"/>
      <c r="EX906" s="3"/>
      <c r="EY906" s="3"/>
      <c r="EZ906" s="3"/>
      <c r="FA906" s="3"/>
      <c r="FB906" s="3"/>
      <c r="FC906" s="3"/>
      <c r="FD906" s="3"/>
      <c r="FE906" s="3"/>
      <c r="FF906" s="3"/>
      <c r="FG906" s="3"/>
      <c r="FH906" s="3"/>
      <c r="FI906" s="3"/>
      <c r="FJ906" s="3"/>
      <c r="FK906" s="3"/>
      <c r="FL906" s="3"/>
      <c r="FM906" s="3"/>
      <c r="FN906" s="3"/>
      <c r="FO906" s="3"/>
      <c r="FP906" s="3"/>
      <c r="FQ906" s="3"/>
      <c r="FR906" s="3"/>
      <c r="FS906" s="3"/>
      <c r="FT906" s="3"/>
      <c r="FU906" s="3"/>
      <c r="FV906" s="3"/>
      <c r="FW906" s="3"/>
      <c r="FX906" s="3"/>
      <c r="FY906" s="3"/>
      <c r="FZ906" s="3"/>
      <c r="GA906" s="3"/>
      <c r="GB906" s="3"/>
      <c r="GC906" s="3"/>
      <c r="GD906" s="3"/>
      <c r="GE906" s="3"/>
    </row>
    <row r="907" spans="1:187" ht="12.75" customHeight="1" x14ac:dyDescent="0.25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43"/>
      <c r="AL907" s="43"/>
      <c r="AM907" s="43"/>
      <c r="AN907" s="43"/>
      <c r="AO907" s="43"/>
      <c r="AP907" s="4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</row>
    <row r="908" spans="1:187" ht="12.75" customHeight="1" x14ac:dyDescent="0.25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43"/>
      <c r="AL908" s="43"/>
      <c r="AM908" s="43"/>
      <c r="AN908" s="43"/>
      <c r="AO908" s="43"/>
      <c r="AP908" s="4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  <c r="EJ908" s="3"/>
      <c r="EK908" s="3"/>
      <c r="EL908" s="3"/>
      <c r="EM908" s="3"/>
      <c r="EN908" s="3"/>
      <c r="EO908" s="3"/>
      <c r="EP908" s="3"/>
      <c r="EQ908" s="3"/>
      <c r="ER908" s="3"/>
      <c r="ES908" s="3"/>
      <c r="ET908" s="3"/>
      <c r="EU908" s="3"/>
      <c r="EV908" s="3"/>
      <c r="EW908" s="3"/>
      <c r="EX908" s="3"/>
      <c r="EY908" s="3"/>
      <c r="EZ908" s="3"/>
      <c r="FA908" s="3"/>
      <c r="FB908" s="3"/>
      <c r="FC908" s="3"/>
      <c r="FD908" s="3"/>
      <c r="FE908" s="3"/>
      <c r="FF908" s="3"/>
      <c r="FG908" s="3"/>
      <c r="FH908" s="3"/>
      <c r="FI908" s="3"/>
      <c r="FJ908" s="3"/>
      <c r="FK908" s="3"/>
      <c r="FL908" s="3"/>
      <c r="FM908" s="3"/>
      <c r="FN908" s="3"/>
      <c r="FO908" s="3"/>
      <c r="FP908" s="3"/>
      <c r="FQ908" s="3"/>
      <c r="FR908" s="3"/>
      <c r="FS908" s="3"/>
      <c r="FT908" s="3"/>
      <c r="FU908" s="3"/>
      <c r="FV908" s="3"/>
      <c r="FW908" s="3"/>
      <c r="FX908" s="3"/>
      <c r="FY908" s="3"/>
      <c r="FZ908" s="3"/>
      <c r="GA908" s="3"/>
      <c r="GB908" s="3"/>
      <c r="GC908" s="3"/>
      <c r="GD908" s="3"/>
      <c r="GE908" s="3"/>
    </row>
    <row r="909" spans="1:187" ht="12.75" customHeight="1" x14ac:dyDescent="0.25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43"/>
      <c r="AL909" s="43"/>
      <c r="AM909" s="43"/>
      <c r="AN909" s="43"/>
      <c r="AO909" s="43"/>
      <c r="AP909" s="4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</row>
    <row r="910" spans="1:187" ht="12.75" customHeight="1" x14ac:dyDescent="0.25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43"/>
      <c r="AL910" s="43"/>
      <c r="AM910" s="43"/>
      <c r="AN910" s="43"/>
      <c r="AO910" s="43"/>
      <c r="AP910" s="4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  <c r="EJ910" s="3"/>
      <c r="EK910" s="3"/>
      <c r="EL910" s="3"/>
      <c r="EM910" s="3"/>
      <c r="EN910" s="3"/>
      <c r="EO910" s="3"/>
      <c r="EP910" s="3"/>
      <c r="EQ910" s="3"/>
      <c r="ER910" s="3"/>
      <c r="ES910" s="3"/>
      <c r="ET910" s="3"/>
      <c r="EU910" s="3"/>
      <c r="EV910" s="3"/>
      <c r="EW910" s="3"/>
      <c r="EX910" s="3"/>
      <c r="EY910" s="3"/>
      <c r="EZ910" s="3"/>
      <c r="FA910" s="3"/>
      <c r="FB910" s="3"/>
      <c r="FC910" s="3"/>
      <c r="FD910" s="3"/>
      <c r="FE910" s="3"/>
      <c r="FF910" s="3"/>
      <c r="FG910" s="3"/>
      <c r="FH910" s="3"/>
      <c r="FI910" s="3"/>
      <c r="FJ910" s="3"/>
      <c r="FK910" s="3"/>
      <c r="FL910" s="3"/>
      <c r="FM910" s="3"/>
      <c r="FN910" s="3"/>
      <c r="FO910" s="3"/>
      <c r="FP910" s="3"/>
      <c r="FQ910" s="3"/>
      <c r="FR910" s="3"/>
      <c r="FS910" s="3"/>
      <c r="FT910" s="3"/>
      <c r="FU910" s="3"/>
      <c r="FV910" s="3"/>
      <c r="FW910" s="3"/>
      <c r="FX910" s="3"/>
      <c r="FY910" s="3"/>
      <c r="FZ910" s="3"/>
      <c r="GA910" s="3"/>
      <c r="GB910" s="3"/>
      <c r="GC910" s="3"/>
      <c r="GD910" s="3"/>
      <c r="GE910" s="3"/>
    </row>
    <row r="911" spans="1:187" ht="12.75" customHeight="1" x14ac:dyDescent="0.25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43"/>
      <c r="AL911" s="43"/>
      <c r="AM911" s="43"/>
      <c r="AN911" s="43"/>
      <c r="AO911" s="43"/>
      <c r="AP911" s="4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</row>
    <row r="912" spans="1:187" ht="12.75" customHeight="1" x14ac:dyDescent="0.25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43"/>
      <c r="AL912" s="43"/>
      <c r="AM912" s="43"/>
      <c r="AN912" s="43"/>
      <c r="AO912" s="43"/>
      <c r="AP912" s="4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  <c r="EJ912" s="3"/>
      <c r="EK912" s="3"/>
      <c r="EL912" s="3"/>
      <c r="EM912" s="3"/>
      <c r="EN912" s="3"/>
      <c r="EO912" s="3"/>
      <c r="EP912" s="3"/>
      <c r="EQ912" s="3"/>
      <c r="ER912" s="3"/>
      <c r="ES912" s="3"/>
      <c r="ET912" s="3"/>
      <c r="EU912" s="3"/>
      <c r="EV912" s="3"/>
      <c r="EW912" s="3"/>
      <c r="EX912" s="3"/>
      <c r="EY912" s="3"/>
      <c r="EZ912" s="3"/>
      <c r="FA912" s="3"/>
      <c r="FB912" s="3"/>
      <c r="FC912" s="3"/>
      <c r="FD912" s="3"/>
      <c r="FE912" s="3"/>
      <c r="FF912" s="3"/>
      <c r="FG912" s="3"/>
      <c r="FH912" s="3"/>
      <c r="FI912" s="3"/>
      <c r="FJ912" s="3"/>
      <c r="FK912" s="3"/>
      <c r="FL912" s="3"/>
      <c r="FM912" s="3"/>
      <c r="FN912" s="3"/>
      <c r="FO912" s="3"/>
      <c r="FP912" s="3"/>
      <c r="FQ912" s="3"/>
      <c r="FR912" s="3"/>
      <c r="FS912" s="3"/>
      <c r="FT912" s="3"/>
      <c r="FU912" s="3"/>
      <c r="FV912" s="3"/>
      <c r="FW912" s="3"/>
      <c r="FX912" s="3"/>
      <c r="FY912" s="3"/>
      <c r="FZ912" s="3"/>
      <c r="GA912" s="3"/>
      <c r="GB912" s="3"/>
      <c r="GC912" s="3"/>
      <c r="GD912" s="3"/>
      <c r="GE912" s="3"/>
    </row>
    <row r="913" spans="1:187" ht="12.75" customHeight="1" x14ac:dyDescent="0.25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43"/>
      <c r="AL913" s="43"/>
      <c r="AM913" s="43"/>
      <c r="AN913" s="43"/>
      <c r="AO913" s="43"/>
      <c r="AP913" s="4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</row>
    <row r="914" spans="1:187" ht="12.75" customHeight="1" x14ac:dyDescent="0.25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43"/>
      <c r="AL914" s="43"/>
      <c r="AM914" s="43"/>
      <c r="AN914" s="43"/>
      <c r="AO914" s="43"/>
      <c r="AP914" s="4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  <c r="EJ914" s="3"/>
      <c r="EK914" s="3"/>
      <c r="EL914" s="3"/>
      <c r="EM914" s="3"/>
      <c r="EN914" s="3"/>
      <c r="EO914" s="3"/>
      <c r="EP914" s="3"/>
      <c r="EQ914" s="3"/>
      <c r="ER914" s="3"/>
      <c r="ES914" s="3"/>
      <c r="ET914" s="3"/>
      <c r="EU914" s="3"/>
      <c r="EV914" s="3"/>
      <c r="EW914" s="3"/>
      <c r="EX914" s="3"/>
      <c r="EY914" s="3"/>
      <c r="EZ914" s="3"/>
      <c r="FA914" s="3"/>
      <c r="FB914" s="3"/>
      <c r="FC914" s="3"/>
      <c r="FD914" s="3"/>
      <c r="FE914" s="3"/>
      <c r="FF914" s="3"/>
      <c r="FG914" s="3"/>
      <c r="FH914" s="3"/>
      <c r="FI914" s="3"/>
      <c r="FJ914" s="3"/>
      <c r="FK914" s="3"/>
      <c r="FL914" s="3"/>
      <c r="FM914" s="3"/>
      <c r="FN914" s="3"/>
      <c r="FO914" s="3"/>
      <c r="FP914" s="3"/>
      <c r="FQ914" s="3"/>
      <c r="FR914" s="3"/>
      <c r="FS914" s="3"/>
      <c r="FT914" s="3"/>
      <c r="FU914" s="3"/>
      <c r="FV914" s="3"/>
      <c r="FW914" s="3"/>
      <c r="FX914" s="3"/>
      <c r="FY914" s="3"/>
      <c r="FZ914" s="3"/>
      <c r="GA914" s="3"/>
      <c r="GB914" s="3"/>
      <c r="GC914" s="3"/>
      <c r="GD914" s="3"/>
      <c r="GE914" s="3"/>
    </row>
    <row r="915" spans="1:187" ht="12.75" customHeight="1" x14ac:dyDescent="0.25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43"/>
      <c r="AL915" s="43"/>
      <c r="AM915" s="43"/>
      <c r="AN915" s="43"/>
      <c r="AO915" s="43"/>
      <c r="AP915" s="4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</row>
    <row r="916" spans="1:187" ht="12.75" customHeight="1" x14ac:dyDescent="0.25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43"/>
      <c r="AL916" s="43"/>
      <c r="AM916" s="43"/>
      <c r="AN916" s="43"/>
      <c r="AO916" s="43"/>
      <c r="AP916" s="4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  <c r="EJ916" s="3"/>
      <c r="EK916" s="3"/>
      <c r="EL916" s="3"/>
      <c r="EM916" s="3"/>
      <c r="EN916" s="3"/>
      <c r="EO916" s="3"/>
      <c r="EP916" s="3"/>
      <c r="EQ916" s="3"/>
      <c r="ER916" s="3"/>
      <c r="ES916" s="3"/>
      <c r="ET916" s="3"/>
      <c r="EU916" s="3"/>
      <c r="EV916" s="3"/>
      <c r="EW916" s="3"/>
      <c r="EX916" s="3"/>
      <c r="EY916" s="3"/>
      <c r="EZ916" s="3"/>
      <c r="FA916" s="3"/>
      <c r="FB916" s="3"/>
      <c r="FC916" s="3"/>
      <c r="FD916" s="3"/>
      <c r="FE916" s="3"/>
      <c r="FF916" s="3"/>
      <c r="FG916" s="3"/>
      <c r="FH916" s="3"/>
      <c r="FI916" s="3"/>
      <c r="FJ916" s="3"/>
      <c r="FK916" s="3"/>
      <c r="FL916" s="3"/>
      <c r="FM916" s="3"/>
      <c r="FN916" s="3"/>
      <c r="FO916" s="3"/>
      <c r="FP916" s="3"/>
      <c r="FQ916" s="3"/>
      <c r="FR916" s="3"/>
      <c r="FS916" s="3"/>
      <c r="FT916" s="3"/>
      <c r="FU916" s="3"/>
      <c r="FV916" s="3"/>
      <c r="FW916" s="3"/>
      <c r="FX916" s="3"/>
      <c r="FY916" s="3"/>
      <c r="FZ916" s="3"/>
      <c r="GA916" s="3"/>
      <c r="GB916" s="3"/>
      <c r="GC916" s="3"/>
      <c r="GD916" s="3"/>
      <c r="GE916" s="3"/>
    </row>
    <row r="917" spans="1:187" ht="12.75" customHeight="1" x14ac:dyDescent="0.25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43"/>
      <c r="AL917" s="43"/>
      <c r="AM917" s="43"/>
      <c r="AN917" s="43"/>
      <c r="AO917" s="43"/>
      <c r="AP917" s="4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</row>
    <row r="918" spans="1:187" ht="12.75" customHeight="1" x14ac:dyDescent="0.25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43"/>
      <c r="AL918" s="43"/>
      <c r="AM918" s="43"/>
      <c r="AN918" s="43"/>
      <c r="AO918" s="43"/>
      <c r="AP918" s="4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  <c r="EJ918" s="3"/>
      <c r="EK918" s="3"/>
      <c r="EL918" s="3"/>
      <c r="EM918" s="3"/>
      <c r="EN918" s="3"/>
      <c r="EO918" s="3"/>
      <c r="EP918" s="3"/>
      <c r="EQ918" s="3"/>
      <c r="ER918" s="3"/>
      <c r="ES918" s="3"/>
      <c r="ET918" s="3"/>
      <c r="EU918" s="3"/>
      <c r="EV918" s="3"/>
      <c r="EW918" s="3"/>
      <c r="EX918" s="3"/>
      <c r="EY918" s="3"/>
      <c r="EZ918" s="3"/>
      <c r="FA918" s="3"/>
      <c r="FB918" s="3"/>
      <c r="FC918" s="3"/>
      <c r="FD918" s="3"/>
      <c r="FE918" s="3"/>
      <c r="FF918" s="3"/>
      <c r="FG918" s="3"/>
      <c r="FH918" s="3"/>
      <c r="FI918" s="3"/>
      <c r="FJ918" s="3"/>
      <c r="FK918" s="3"/>
      <c r="FL918" s="3"/>
      <c r="FM918" s="3"/>
      <c r="FN918" s="3"/>
      <c r="FO918" s="3"/>
      <c r="FP918" s="3"/>
      <c r="FQ918" s="3"/>
      <c r="FR918" s="3"/>
      <c r="FS918" s="3"/>
      <c r="FT918" s="3"/>
      <c r="FU918" s="3"/>
      <c r="FV918" s="3"/>
      <c r="FW918" s="3"/>
      <c r="FX918" s="3"/>
      <c r="FY918" s="3"/>
      <c r="FZ918" s="3"/>
      <c r="GA918" s="3"/>
      <c r="GB918" s="3"/>
      <c r="GC918" s="3"/>
      <c r="GD918" s="3"/>
      <c r="GE918" s="3"/>
    </row>
    <row r="919" spans="1:187" ht="12.75" customHeight="1" x14ac:dyDescent="0.25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43"/>
      <c r="AL919" s="43"/>
      <c r="AM919" s="43"/>
      <c r="AN919" s="43"/>
      <c r="AO919" s="43"/>
      <c r="AP919" s="4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</row>
    <row r="920" spans="1:187" ht="12.75" customHeight="1" x14ac:dyDescent="0.25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43"/>
      <c r="AL920" s="43"/>
      <c r="AM920" s="43"/>
      <c r="AN920" s="43"/>
      <c r="AO920" s="43"/>
      <c r="AP920" s="4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  <c r="EJ920" s="3"/>
      <c r="EK920" s="3"/>
      <c r="EL920" s="3"/>
      <c r="EM920" s="3"/>
      <c r="EN920" s="3"/>
      <c r="EO920" s="3"/>
      <c r="EP920" s="3"/>
      <c r="EQ920" s="3"/>
      <c r="ER920" s="3"/>
      <c r="ES920" s="3"/>
      <c r="ET920" s="3"/>
      <c r="EU920" s="3"/>
      <c r="EV920" s="3"/>
      <c r="EW920" s="3"/>
      <c r="EX920" s="3"/>
      <c r="EY920" s="3"/>
      <c r="EZ920" s="3"/>
      <c r="FA920" s="3"/>
      <c r="FB920" s="3"/>
      <c r="FC920" s="3"/>
      <c r="FD920" s="3"/>
      <c r="FE920" s="3"/>
      <c r="FF920" s="3"/>
      <c r="FG920" s="3"/>
      <c r="FH920" s="3"/>
      <c r="FI920" s="3"/>
      <c r="FJ920" s="3"/>
      <c r="FK920" s="3"/>
      <c r="FL920" s="3"/>
      <c r="FM920" s="3"/>
      <c r="FN920" s="3"/>
      <c r="FO920" s="3"/>
      <c r="FP920" s="3"/>
      <c r="FQ920" s="3"/>
      <c r="FR920" s="3"/>
      <c r="FS920" s="3"/>
      <c r="FT920" s="3"/>
      <c r="FU920" s="3"/>
      <c r="FV920" s="3"/>
      <c r="FW920" s="3"/>
      <c r="FX920" s="3"/>
      <c r="FY920" s="3"/>
      <c r="FZ920" s="3"/>
      <c r="GA920" s="3"/>
      <c r="GB920" s="3"/>
      <c r="GC920" s="3"/>
      <c r="GD920" s="3"/>
      <c r="GE920" s="3"/>
    </row>
    <row r="921" spans="1:187" ht="12.75" customHeight="1" x14ac:dyDescent="0.25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43"/>
      <c r="AL921" s="43"/>
      <c r="AM921" s="43"/>
      <c r="AN921" s="43"/>
      <c r="AO921" s="43"/>
      <c r="AP921" s="4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</row>
    <row r="922" spans="1:187" ht="12.75" customHeight="1" x14ac:dyDescent="0.25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43"/>
      <c r="AL922" s="43"/>
      <c r="AM922" s="43"/>
      <c r="AN922" s="43"/>
      <c r="AO922" s="43"/>
      <c r="AP922" s="4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  <c r="EJ922" s="3"/>
      <c r="EK922" s="3"/>
      <c r="EL922" s="3"/>
      <c r="EM922" s="3"/>
      <c r="EN922" s="3"/>
      <c r="EO922" s="3"/>
      <c r="EP922" s="3"/>
      <c r="EQ922" s="3"/>
      <c r="ER922" s="3"/>
      <c r="ES922" s="3"/>
      <c r="ET922" s="3"/>
      <c r="EU922" s="3"/>
      <c r="EV922" s="3"/>
      <c r="EW922" s="3"/>
      <c r="EX922" s="3"/>
      <c r="EY922" s="3"/>
      <c r="EZ922" s="3"/>
      <c r="FA922" s="3"/>
      <c r="FB922" s="3"/>
      <c r="FC922" s="3"/>
      <c r="FD922" s="3"/>
      <c r="FE922" s="3"/>
      <c r="FF922" s="3"/>
      <c r="FG922" s="3"/>
      <c r="FH922" s="3"/>
      <c r="FI922" s="3"/>
      <c r="FJ922" s="3"/>
      <c r="FK922" s="3"/>
      <c r="FL922" s="3"/>
      <c r="FM922" s="3"/>
      <c r="FN922" s="3"/>
      <c r="FO922" s="3"/>
      <c r="FP922" s="3"/>
      <c r="FQ922" s="3"/>
      <c r="FR922" s="3"/>
      <c r="FS922" s="3"/>
      <c r="FT922" s="3"/>
      <c r="FU922" s="3"/>
      <c r="FV922" s="3"/>
      <c r="FW922" s="3"/>
      <c r="FX922" s="3"/>
      <c r="FY922" s="3"/>
      <c r="FZ922" s="3"/>
      <c r="GA922" s="3"/>
      <c r="GB922" s="3"/>
      <c r="GC922" s="3"/>
      <c r="GD922" s="3"/>
      <c r="GE922" s="3"/>
    </row>
    <row r="923" spans="1:187" ht="12.75" customHeight="1" x14ac:dyDescent="0.25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43"/>
      <c r="AL923" s="43"/>
      <c r="AM923" s="43"/>
      <c r="AN923" s="43"/>
      <c r="AO923" s="43"/>
      <c r="AP923" s="4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</row>
    <row r="924" spans="1:187" ht="12.75" customHeight="1" x14ac:dyDescent="0.25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43"/>
      <c r="AL924" s="43"/>
      <c r="AM924" s="43"/>
      <c r="AN924" s="43"/>
      <c r="AO924" s="43"/>
      <c r="AP924" s="4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  <c r="EJ924" s="3"/>
      <c r="EK924" s="3"/>
      <c r="EL924" s="3"/>
      <c r="EM924" s="3"/>
      <c r="EN924" s="3"/>
      <c r="EO924" s="3"/>
      <c r="EP924" s="3"/>
      <c r="EQ924" s="3"/>
      <c r="ER924" s="3"/>
      <c r="ES924" s="3"/>
      <c r="ET924" s="3"/>
      <c r="EU924" s="3"/>
      <c r="EV924" s="3"/>
      <c r="EW924" s="3"/>
      <c r="EX924" s="3"/>
      <c r="EY924" s="3"/>
      <c r="EZ924" s="3"/>
      <c r="FA924" s="3"/>
      <c r="FB924" s="3"/>
      <c r="FC924" s="3"/>
      <c r="FD924" s="3"/>
      <c r="FE924" s="3"/>
      <c r="FF924" s="3"/>
      <c r="FG924" s="3"/>
      <c r="FH924" s="3"/>
      <c r="FI924" s="3"/>
      <c r="FJ924" s="3"/>
      <c r="FK924" s="3"/>
      <c r="FL924" s="3"/>
      <c r="FM924" s="3"/>
      <c r="FN924" s="3"/>
      <c r="FO924" s="3"/>
      <c r="FP924" s="3"/>
      <c r="FQ924" s="3"/>
      <c r="FR924" s="3"/>
      <c r="FS924" s="3"/>
      <c r="FT924" s="3"/>
      <c r="FU924" s="3"/>
      <c r="FV924" s="3"/>
      <c r="FW924" s="3"/>
      <c r="FX924" s="3"/>
      <c r="FY924" s="3"/>
      <c r="FZ924" s="3"/>
      <c r="GA924" s="3"/>
      <c r="GB924" s="3"/>
      <c r="GC924" s="3"/>
      <c r="GD924" s="3"/>
      <c r="GE924" s="3"/>
    </row>
    <row r="925" spans="1:187" ht="12.75" customHeight="1" x14ac:dyDescent="0.25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43"/>
      <c r="AL925" s="43"/>
      <c r="AM925" s="43"/>
      <c r="AN925" s="43"/>
      <c r="AO925" s="43"/>
      <c r="AP925" s="4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</row>
    <row r="926" spans="1:187" ht="12.75" customHeight="1" x14ac:dyDescent="0.25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43"/>
      <c r="AL926" s="43"/>
      <c r="AM926" s="43"/>
      <c r="AN926" s="43"/>
      <c r="AO926" s="43"/>
      <c r="AP926" s="4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</row>
    <row r="927" spans="1:187" ht="12.75" customHeight="1" x14ac:dyDescent="0.25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43"/>
      <c r="AL927" s="43"/>
      <c r="AM927" s="43"/>
      <c r="AN927" s="43"/>
      <c r="AO927" s="43"/>
      <c r="AP927" s="4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</row>
    <row r="928" spans="1:187" ht="12.75" customHeight="1" x14ac:dyDescent="0.25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43"/>
      <c r="AL928" s="43"/>
      <c r="AM928" s="43"/>
      <c r="AN928" s="43"/>
      <c r="AO928" s="43"/>
      <c r="AP928" s="4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  <c r="EJ928" s="3"/>
      <c r="EK928" s="3"/>
      <c r="EL928" s="3"/>
      <c r="EM928" s="3"/>
      <c r="EN928" s="3"/>
      <c r="EO928" s="3"/>
      <c r="EP928" s="3"/>
      <c r="EQ928" s="3"/>
      <c r="ER928" s="3"/>
      <c r="ES928" s="3"/>
      <c r="ET928" s="3"/>
      <c r="EU928" s="3"/>
      <c r="EV928" s="3"/>
      <c r="EW928" s="3"/>
      <c r="EX928" s="3"/>
      <c r="EY928" s="3"/>
      <c r="EZ928" s="3"/>
      <c r="FA928" s="3"/>
      <c r="FB928" s="3"/>
      <c r="FC928" s="3"/>
      <c r="FD928" s="3"/>
      <c r="FE928" s="3"/>
      <c r="FF928" s="3"/>
      <c r="FG928" s="3"/>
      <c r="FH928" s="3"/>
      <c r="FI928" s="3"/>
      <c r="FJ928" s="3"/>
      <c r="FK928" s="3"/>
      <c r="FL928" s="3"/>
      <c r="FM928" s="3"/>
      <c r="FN928" s="3"/>
      <c r="FO928" s="3"/>
      <c r="FP928" s="3"/>
      <c r="FQ928" s="3"/>
      <c r="FR928" s="3"/>
      <c r="FS928" s="3"/>
      <c r="FT928" s="3"/>
      <c r="FU928" s="3"/>
      <c r="FV928" s="3"/>
      <c r="FW928" s="3"/>
      <c r="FX928" s="3"/>
      <c r="FY928" s="3"/>
      <c r="FZ928" s="3"/>
      <c r="GA928" s="3"/>
      <c r="GB928" s="3"/>
      <c r="GC928" s="3"/>
      <c r="GD928" s="3"/>
      <c r="GE928" s="3"/>
    </row>
    <row r="929" spans="1:187" ht="12.75" customHeight="1" x14ac:dyDescent="0.25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43"/>
      <c r="AL929" s="43"/>
      <c r="AM929" s="43"/>
      <c r="AN929" s="43"/>
      <c r="AO929" s="43"/>
      <c r="AP929" s="4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</row>
    <row r="930" spans="1:187" ht="12.75" customHeight="1" x14ac:dyDescent="0.25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43"/>
      <c r="AL930" s="43"/>
      <c r="AM930" s="43"/>
      <c r="AN930" s="43"/>
      <c r="AO930" s="43"/>
      <c r="AP930" s="4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  <c r="EJ930" s="3"/>
      <c r="EK930" s="3"/>
      <c r="EL930" s="3"/>
      <c r="EM930" s="3"/>
      <c r="EN930" s="3"/>
      <c r="EO930" s="3"/>
      <c r="EP930" s="3"/>
      <c r="EQ930" s="3"/>
      <c r="ER930" s="3"/>
      <c r="ES930" s="3"/>
      <c r="ET930" s="3"/>
      <c r="EU930" s="3"/>
      <c r="EV930" s="3"/>
      <c r="EW930" s="3"/>
      <c r="EX930" s="3"/>
      <c r="EY930" s="3"/>
      <c r="EZ930" s="3"/>
      <c r="FA930" s="3"/>
      <c r="FB930" s="3"/>
      <c r="FC930" s="3"/>
      <c r="FD930" s="3"/>
      <c r="FE930" s="3"/>
      <c r="FF930" s="3"/>
      <c r="FG930" s="3"/>
      <c r="FH930" s="3"/>
      <c r="FI930" s="3"/>
      <c r="FJ930" s="3"/>
      <c r="FK930" s="3"/>
      <c r="FL930" s="3"/>
      <c r="FM930" s="3"/>
      <c r="FN930" s="3"/>
      <c r="FO930" s="3"/>
      <c r="FP930" s="3"/>
      <c r="FQ930" s="3"/>
      <c r="FR930" s="3"/>
      <c r="FS930" s="3"/>
      <c r="FT930" s="3"/>
      <c r="FU930" s="3"/>
      <c r="FV930" s="3"/>
      <c r="FW930" s="3"/>
      <c r="FX930" s="3"/>
      <c r="FY930" s="3"/>
      <c r="FZ930" s="3"/>
      <c r="GA930" s="3"/>
      <c r="GB930" s="3"/>
      <c r="GC930" s="3"/>
      <c r="GD930" s="3"/>
      <c r="GE930" s="3"/>
    </row>
    <row r="931" spans="1:187" ht="12.75" customHeight="1" x14ac:dyDescent="0.25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43"/>
      <c r="AL931" s="43"/>
      <c r="AM931" s="43"/>
      <c r="AN931" s="43"/>
      <c r="AO931" s="43"/>
      <c r="AP931" s="4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</row>
    <row r="932" spans="1:187" ht="12.75" customHeight="1" x14ac:dyDescent="0.25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43"/>
      <c r="AL932" s="43"/>
      <c r="AM932" s="43"/>
      <c r="AN932" s="43"/>
      <c r="AO932" s="43"/>
      <c r="AP932" s="4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  <c r="EK932" s="3"/>
      <c r="EL932" s="3"/>
      <c r="EM932" s="3"/>
      <c r="EN932" s="3"/>
      <c r="EO932" s="3"/>
      <c r="EP932" s="3"/>
      <c r="EQ932" s="3"/>
      <c r="ER932" s="3"/>
      <c r="ES932" s="3"/>
      <c r="ET932" s="3"/>
      <c r="EU932" s="3"/>
      <c r="EV932" s="3"/>
      <c r="EW932" s="3"/>
      <c r="EX932" s="3"/>
      <c r="EY932" s="3"/>
      <c r="EZ932" s="3"/>
      <c r="FA932" s="3"/>
      <c r="FB932" s="3"/>
      <c r="FC932" s="3"/>
      <c r="FD932" s="3"/>
      <c r="FE932" s="3"/>
      <c r="FF932" s="3"/>
      <c r="FG932" s="3"/>
      <c r="FH932" s="3"/>
      <c r="FI932" s="3"/>
      <c r="FJ932" s="3"/>
      <c r="FK932" s="3"/>
      <c r="FL932" s="3"/>
      <c r="FM932" s="3"/>
      <c r="FN932" s="3"/>
      <c r="FO932" s="3"/>
      <c r="FP932" s="3"/>
      <c r="FQ932" s="3"/>
      <c r="FR932" s="3"/>
      <c r="FS932" s="3"/>
      <c r="FT932" s="3"/>
      <c r="FU932" s="3"/>
      <c r="FV932" s="3"/>
      <c r="FW932" s="3"/>
      <c r="FX932" s="3"/>
      <c r="FY932" s="3"/>
      <c r="FZ932" s="3"/>
      <c r="GA932" s="3"/>
      <c r="GB932" s="3"/>
      <c r="GC932" s="3"/>
      <c r="GD932" s="3"/>
      <c r="GE932" s="3"/>
    </row>
    <row r="933" spans="1:187" ht="12.75" customHeight="1" x14ac:dyDescent="0.25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43"/>
      <c r="AL933" s="43"/>
      <c r="AM933" s="43"/>
      <c r="AN933" s="43"/>
      <c r="AO933" s="43"/>
      <c r="AP933" s="4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</row>
    <row r="934" spans="1:187" ht="12.75" customHeight="1" x14ac:dyDescent="0.25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43"/>
      <c r="AL934" s="43"/>
      <c r="AM934" s="43"/>
      <c r="AN934" s="43"/>
      <c r="AO934" s="43"/>
      <c r="AP934" s="4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  <c r="EJ934" s="3"/>
      <c r="EK934" s="3"/>
      <c r="EL934" s="3"/>
      <c r="EM934" s="3"/>
      <c r="EN934" s="3"/>
      <c r="EO934" s="3"/>
      <c r="EP934" s="3"/>
      <c r="EQ934" s="3"/>
      <c r="ER934" s="3"/>
      <c r="ES934" s="3"/>
      <c r="ET934" s="3"/>
      <c r="EU934" s="3"/>
      <c r="EV934" s="3"/>
      <c r="EW934" s="3"/>
      <c r="EX934" s="3"/>
      <c r="EY934" s="3"/>
      <c r="EZ934" s="3"/>
      <c r="FA934" s="3"/>
      <c r="FB934" s="3"/>
      <c r="FC934" s="3"/>
      <c r="FD934" s="3"/>
      <c r="FE934" s="3"/>
      <c r="FF934" s="3"/>
      <c r="FG934" s="3"/>
      <c r="FH934" s="3"/>
      <c r="FI934" s="3"/>
      <c r="FJ934" s="3"/>
      <c r="FK934" s="3"/>
      <c r="FL934" s="3"/>
      <c r="FM934" s="3"/>
      <c r="FN934" s="3"/>
      <c r="FO934" s="3"/>
      <c r="FP934" s="3"/>
      <c r="FQ934" s="3"/>
      <c r="FR934" s="3"/>
      <c r="FS934" s="3"/>
      <c r="FT934" s="3"/>
      <c r="FU934" s="3"/>
      <c r="FV934" s="3"/>
      <c r="FW934" s="3"/>
      <c r="FX934" s="3"/>
      <c r="FY934" s="3"/>
      <c r="FZ934" s="3"/>
      <c r="GA934" s="3"/>
      <c r="GB934" s="3"/>
      <c r="GC934" s="3"/>
      <c r="GD934" s="3"/>
      <c r="GE934" s="3"/>
    </row>
    <row r="935" spans="1:187" ht="12.75" customHeight="1" x14ac:dyDescent="0.25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43"/>
      <c r="AL935" s="43"/>
      <c r="AM935" s="43"/>
      <c r="AN935" s="43"/>
      <c r="AO935" s="43"/>
      <c r="AP935" s="4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</row>
    <row r="936" spans="1:187" ht="12.75" customHeight="1" x14ac:dyDescent="0.25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43"/>
      <c r="AL936" s="43"/>
      <c r="AM936" s="43"/>
      <c r="AN936" s="43"/>
      <c r="AO936" s="43"/>
      <c r="AP936" s="4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</row>
    <row r="937" spans="1:187" ht="12.75" customHeight="1" x14ac:dyDescent="0.25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43"/>
      <c r="AL937" s="43"/>
      <c r="AM937" s="43"/>
      <c r="AN937" s="43"/>
      <c r="AO937" s="43"/>
      <c r="AP937" s="4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</row>
    <row r="938" spans="1:187" ht="12.75" customHeight="1" x14ac:dyDescent="0.25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43"/>
      <c r="AL938" s="43"/>
      <c r="AM938" s="43"/>
      <c r="AN938" s="43"/>
      <c r="AO938" s="43"/>
      <c r="AP938" s="4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  <c r="EJ938" s="3"/>
      <c r="EK938" s="3"/>
      <c r="EL938" s="3"/>
      <c r="EM938" s="3"/>
      <c r="EN938" s="3"/>
      <c r="EO938" s="3"/>
      <c r="EP938" s="3"/>
      <c r="EQ938" s="3"/>
      <c r="ER938" s="3"/>
      <c r="ES938" s="3"/>
      <c r="ET938" s="3"/>
      <c r="EU938" s="3"/>
      <c r="EV938" s="3"/>
      <c r="EW938" s="3"/>
      <c r="EX938" s="3"/>
      <c r="EY938" s="3"/>
      <c r="EZ938" s="3"/>
      <c r="FA938" s="3"/>
      <c r="FB938" s="3"/>
      <c r="FC938" s="3"/>
      <c r="FD938" s="3"/>
      <c r="FE938" s="3"/>
      <c r="FF938" s="3"/>
      <c r="FG938" s="3"/>
      <c r="FH938" s="3"/>
      <c r="FI938" s="3"/>
      <c r="FJ938" s="3"/>
      <c r="FK938" s="3"/>
      <c r="FL938" s="3"/>
      <c r="FM938" s="3"/>
      <c r="FN938" s="3"/>
      <c r="FO938" s="3"/>
      <c r="FP938" s="3"/>
      <c r="FQ938" s="3"/>
      <c r="FR938" s="3"/>
      <c r="FS938" s="3"/>
      <c r="FT938" s="3"/>
      <c r="FU938" s="3"/>
      <c r="FV938" s="3"/>
      <c r="FW938" s="3"/>
      <c r="FX938" s="3"/>
      <c r="FY938" s="3"/>
      <c r="FZ938" s="3"/>
      <c r="GA938" s="3"/>
      <c r="GB938" s="3"/>
      <c r="GC938" s="3"/>
      <c r="GD938" s="3"/>
      <c r="GE938" s="3"/>
    </row>
    <row r="939" spans="1:187" ht="12.75" customHeight="1" x14ac:dyDescent="0.25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43"/>
      <c r="AL939" s="43"/>
      <c r="AM939" s="43"/>
      <c r="AN939" s="43"/>
      <c r="AO939" s="43"/>
      <c r="AP939" s="4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</row>
    <row r="940" spans="1:187" ht="12.75" customHeight="1" x14ac:dyDescent="0.25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43"/>
      <c r="AL940" s="43"/>
      <c r="AM940" s="43"/>
      <c r="AN940" s="43"/>
      <c r="AO940" s="43"/>
      <c r="AP940" s="4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  <c r="EJ940" s="3"/>
      <c r="EK940" s="3"/>
      <c r="EL940" s="3"/>
      <c r="EM940" s="3"/>
      <c r="EN940" s="3"/>
      <c r="EO940" s="3"/>
      <c r="EP940" s="3"/>
      <c r="EQ940" s="3"/>
      <c r="ER940" s="3"/>
      <c r="ES940" s="3"/>
      <c r="ET940" s="3"/>
      <c r="EU940" s="3"/>
      <c r="EV940" s="3"/>
      <c r="EW940" s="3"/>
      <c r="EX940" s="3"/>
      <c r="EY940" s="3"/>
      <c r="EZ940" s="3"/>
      <c r="FA940" s="3"/>
      <c r="FB940" s="3"/>
      <c r="FC940" s="3"/>
      <c r="FD940" s="3"/>
      <c r="FE940" s="3"/>
      <c r="FF940" s="3"/>
      <c r="FG940" s="3"/>
      <c r="FH940" s="3"/>
      <c r="FI940" s="3"/>
      <c r="FJ940" s="3"/>
      <c r="FK940" s="3"/>
      <c r="FL940" s="3"/>
      <c r="FM940" s="3"/>
      <c r="FN940" s="3"/>
      <c r="FO940" s="3"/>
      <c r="FP940" s="3"/>
      <c r="FQ940" s="3"/>
      <c r="FR940" s="3"/>
      <c r="FS940" s="3"/>
      <c r="FT940" s="3"/>
      <c r="FU940" s="3"/>
      <c r="FV940" s="3"/>
      <c r="FW940" s="3"/>
      <c r="FX940" s="3"/>
      <c r="FY940" s="3"/>
      <c r="FZ940" s="3"/>
      <c r="GA940" s="3"/>
      <c r="GB940" s="3"/>
      <c r="GC940" s="3"/>
      <c r="GD940" s="3"/>
      <c r="GE940" s="3"/>
    </row>
    <row r="941" spans="1:187" ht="12.75" customHeight="1" x14ac:dyDescent="0.25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43"/>
      <c r="AL941" s="43"/>
      <c r="AM941" s="43"/>
      <c r="AN941" s="43"/>
      <c r="AO941" s="43"/>
      <c r="AP941" s="4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</row>
    <row r="942" spans="1:187" ht="12.75" customHeight="1" x14ac:dyDescent="0.25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43"/>
      <c r="AL942" s="43"/>
      <c r="AM942" s="43"/>
      <c r="AN942" s="43"/>
      <c r="AO942" s="43"/>
      <c r="AP942" s="4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  <c r="EJ942" s="3"/>
      <c r="EK942" s="3"/>
      <c r="EL942" s="3"/>
      <c r="EM942" s="3"/>
      <c r="EN942" s="3"/>
      <c r="EO942" s="3"/>
      <c r="EP942" s="3"/>
      <c r="EQ942" s="3"/>
      <c r="ER942" s="3"/>
      <c r="ES942" s="3"/>
      <c r="ET942" s="3"/>
      <c r="EU942" s="3"/>
      <c r="EV942" s="3"/>
      <c r="EW942" s="3"/>
      <c r="EX942" s="3"/>
      <c r="EY942" s="3"/>
      <c r="EZ942" s="3"/>
      <c r="FA942" s="3"/>
      <c r="FB942" s="3"/>
      <c r="FC942" s="3"/>
      <c r="FD942" s="3"/>
      <c r="FE942" s="3"/>
      <c r="FF942" s="3"/>
      <c r="FG942" s="3"/>
      <c r="FH942" s="3"/>
      <c r="FI942" s="3"/>
      <c r="FJ942" s="3"/>
      <c r="FK942" s="3"/>
      <c r="FL942" s="3"/>
      <c r="FM942" s="3"/>
      <c r="FN942" s="3"/>
      <c r="FO942" s="3"/>
      <c r="FP942" s="3"/>
      <c r="FQ942" s="3"/>
      <c r="FR942" s="3"/>
      <c r="FS942" s="3"/>
      <c r="FT942" s="3"/>
      <c r="FU942" s="3"/>
      <c r="FV942" s="3"/>
      <c r="FW942" s="3"/>
      <c r="FX942" s="3"/>
      <c r="FY942" s="3"/>
      <c r="FZ942" s="3"/>
      <c r="GA942" s="3"/>
      <c r="GB942" s="3"/>
      <c r="GC942" s="3"/>
      <c r="GD942" s="3"/>
      <c r="GE942" s="3"/>
    </row>
    <row r="943" spans="1:187" ht="12.75" customHeight="1" x14ac:dyDescent="0.25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43"/>
      <c r="AL943" s="43"/>
      <c r="AM943" s="43"/>
      <c r="AN943" s="43"/>
      <c r="AO943" s="43"/>
      <c r="AP943" s="4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</row>
    <row r="944" spans="1:187" ht="12.75" customHeight="1" x14ac:dyDescent="0.25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43"/>
      <c r="AL944" s="43"/>
      <c r="AM944" s="43"/>
      <c r="AN944" s="43"/>
      <c r="AO944" s="43"/>
      <c r="AP944" s="4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  <c r="EJ944" s="3"/>
      <c r="EK944" s="3"/>
      <c r="EL944" s="3"/>
      <c r="EM944" s="3"/>
      <c r="EN944" s="3"/>
      <c r="EO944" s="3"/>
      <c r="EP944" s="3"/>
      <c r="EQ944" s="3"/>
      <c r="ER944" s="3"/>
      <c r="ES944" s="3"/>
      <c r="ET944" s="3"/>
      <c r="EU944" s="3"/>
      <c r="EV944" s="3"/>
      <c r="EW944" s="3"/>
      <c r="EX944" s="3"/>
      <c r="EY944" s="3"/>
      <c r="EZ944" s="3"/>
      <c r="FA944" s="3"/>
      <c r="FB944" s="3"/>
      <c r="FC944" s="3"/>
      <c r="FD944" s="3"/>
      <c r="FE944" s="3"/>
      <c r="FF944" s="3"/>
      <c r="FG944" s="3"/>
      <c r="FH944" s="3"/>
      <c r="FI944" s="3"/>
      <c r="FJ944" s="3"/>
      <c r="FK944" s="3"/>
      <c r="FL944" s="3"/>
      <c r="FM944" s="3"/>
      <c r="FN944" s="3"/>
      <c r="FO944" s="3"/>
      <c r="FP944" s="3"/>
      <c r="FQ944" s="3"/>
      <c r="FR944" s="3"/>
      <c r="FS944" s="3"/>
      <c r="FT944" s="3"/>
      <c r="FU944" s="3"/>
      <c r="FV944" s="3"/>
      <c r="FW944" s="3"/>
      <c r="FX944" s="3"/>
      <c r="FY944" s="3"/>
      <c r="FZ944" s="3"/>
      <c r="GA944" s="3"/>
      <c r="GB944" s="3"/>
      <c r="GC944" s="3"/>
      <c r="GD944" s="3"/>
      <c r="GE944" s="3"/>
    </row>
    <row r="945" spans="1:187" ht="12.75" customHeight="1" x14ac:dyDescent="0.25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43"/>
      <c r="AL945" s="43"/>
      <c r="AM945" s="43"/>
      <c r="AN945" s="43"/>
      <c r="AO945" s="43"/>
      <c r="AP945" s="4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</row>
    <row r="946" spans="1:187" ht="12.75" customHeight="1" x14ac:dyDescent="0.25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43"/>
      <c r="AL946" s="43"/>
      <c r="AM946" s="43"/>
      <c r="AN946" s="43"/>
      <c r="AO946" s="43"/>
      <c r="AP946" s="4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</row>
    <row r="947" spans="1:187" ht="12.75" customHeight="1" x14ac:dyDescent="0.25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43"/>
      <c r="AL947" s="43"/>
      <c r="AM947" s="43"/>
      <c r="AN947" s="43"/>
      <c r="AO947" s="43"/>
      <c r="AP947" s="4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</row>
    <row r="948" spans="1:187" ht="12.75" customHeight="1" x14ac:dyDescent="0.25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43"/>
      <c r="AL948" s="43"/>
      <c r="AM948" s="43"/>
      <c r="AN948" s="43"/>
      <c r="AO948" s="43"/>
      <c r="AP948" s="4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</row>
    <row r="949" spans="1:187" ht="12.75" customHeight="1" x14ac:dyDescent="0.25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43"/>
      <c r="AL949" s="43"/>
      <c r="AM949" s="43"/>
      <c r="AN949" s="43"/>
      <c r="AO949" s="43"/>
      <c r="AP949" s="4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</row>
    <row r="950" spans="1:187" ht="12.75" customHeight="1" x14ac:dyDescent="0.25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43"/>
      <c r="AL950" s="43"/>
      <c r="AM950" s="43"/>
      <c r="AN950" s="43"/>
      <c r="AO950" s="43"/>
      <c r="AP950" s="4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</row>
    <row r="951" spans="1:187" ht="12.75" customHeight="1" x14ac:dyDescent="0.25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43"/>
      <c r="AL951" s="43"/>
      <c r="AM951" s="43"/>
      <c r="AN951" s="43"/>
      <c r="AO951" s="43"/>
      <c r="AP951" s="4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</row>
    <row r="952" spans="1:187" ht="12.75" customHeight="1" x14ac:dyDescent="0.25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43"/>
      <c r="AL952" s="43"/>
      <c r="AM952" s="43"/>
      <c r="AN952" s="43"/>
      <c r="AO952" s="43"/>
      <c r="AP952" s="4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</row>
    <row r="953" spans="1:187" ht="12.75" customHeight="1" x14ac:dyDescent="0.25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43"/>
      <c r="AL953" s="43"/>
      <c r="AM953" s="43"/>
      <c r="AN953" s="43"/>
      <c r="AO953" s="43"/>
      <c r="AP953" s="4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</row>
    <row r="954" spans="1:187" ht="12.75" customHeight="1" x14ac:dyDescent="0.25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43"/>
      <c r="AL954" s="43"/>
      <c r="AM954" s="43"/>
      <c r="AN954" s="43"/>
      <c r="AO954" s="43"/>
      <c r="AP954" s="4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</row>
    <row r="955" spans="1:187" ht="12.75" customHeight="1" x14ac:dyDescent="0.25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43"/>
      <c r="AL955" s="43"/>
      <c r="AM955" s="43"/>
      <c r="AN955" s="43"/>
      <c r="AO955" s="43"/>
      <c r="AP955" s="4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  <c r="EJ955" s="3"/>
      <c r="EK955" s="3"/>
      <c r="EL955" s="3"/>
      <c r="EM955" s="3"/>
      <c r="EN955" s="3"/>
      <c r="EO955" s="3"/>
      <c r="EP955" s="3"/>
      <c r="EQ955" s="3"/>
      <c r="ER955" s="3"/>
      <c r="ES955" s="3"/>
      <c r="ET955" s="3"/>
      <c r="EU955" s="3"/>
      <c r="EV955" s="3"/>
      <c r="EW955" s="3"/>
      <c r="EX955" s="3"/>
      <c r="EY955" s="3"/>
      <c r="EZ955" s="3"/>
      <c r="FA955" s="3"/>
      <c r="FB955" s="3"/>
      <c r="FC955" s="3"/>
      <c r="FD955" s="3"/>
      <c r="FE955" s="3"/>
      <c r="FF955" s="3"/>
      <c r="FG955" s="3"/>
      <c r="FH955" s="3"/>
      <c r="FI955" s="3"/>
      <c r="FJ955" s="3"/>
      <c r="FK955" s="3"/>
      <c r="FL955" s="3"/>
      <c r="FM955" s="3"/>
      <c r="FN955" s="3"/>
      <c r="FO955" s="3"/>
      <c r="FP955" s="3"/>
      <c r="FQ955" s="3"/>
      <c r="FR955" s="3"/>
      <c r="FS955" s="3"/>
      <c r="FT955" s="3"/>
      <c r="FU955" s="3"/>
      <c r="FV955" s="3"/>
      <c r="FW955" s="3"/>
      <c r="FX955" s="3"/>
      <c r="FY955" s="3"/>
      <c r="FZ955" s="3"/>
      <c r="GA955" s="3"/>
      <c r="GB955" s="3"/>
      <c r="GC955" s="3"/>
      <c r="GD955" s="3"/>
      <c r="GE955" s="3"/>
    </row>
    <row r="956" spans="1:187" ht="12.75" customHeight="1" x14ac:dyDescent="0.25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43"/>
      <c r="AL956" s="43"/>
      <c r="AM956" s="43"/>
      <c r="AN956" s="43"/>
      <c r="AO956" s="43"/>
      <c r="AP956" s="4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</row>
    <row r="957" spans="1:187" ht="12.75" customHeight="1" x14ac:dyDescent="0.25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43"/>
      <c r="AL957" s="43"/>
      <c r="AM957" s="43"/>
      <c r="AN957" s="43"/>
      <c r="AO957" s="43"/>
      <c r="AP957" s="4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</row>
    <row r="958" spans="1:187" ht="12.75" customHeight="1" x14ac:dyDescent="0.25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43"/>
      <c r="AL958" s="43"/>
      <c r="AM958" s="43"/>
      <c r="AN958" s="43"/>
      <c r="AO958" s="43"/>
      <c r="AP958" s="4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</row>
    <row r="959" spans="1:187" ht="12.75" customHeight="1" x14ac:dyDescent="0.25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43"/>
      <c r="AL959" s="43"/>
      <c r="AM959" s="43"/>
      <c r="AN959" s="43"/>
      <c r="AO959" s="43"/>
      <c r="AP959" s="4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</row>
    <row r="960" spans="1:187" ht="12.75" customHeight="1" x14ac:dyDescent="0.25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43"/>
      <c r="AL960" s="43"/>
      <c r="AM960" s="43"/>
      <c r="AN960" s="43"/>
      <c r="AO960" s="43"/>
      <c r="AP960" s="4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</row>
    <row r="961" spans="1:187" ht="12.75" customHeight="1" x14ac:dyDescent="0.25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43"/>
      <c r="AL961" s="43"/>
      <c r="AM961" s="43"/>
      <c r="AN961" s="43"/>
      <c r="AO961" s="43"/>
      <c r="AP961" s="4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</row>
    <row r="962" spans="1:187" ht="12.75" customHeight="1" x14ac:dyDescent="0.25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43"/>
      <c r="AL962" s="43"/>
      <c r="AM962" s="43"/>
      <c r="AN962" s="43"/>
      <c r="AO962" s="43"/>
      <c r="AP962" s="4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</row>
    <row r="963" spans="1:187" ht="12.75" customHeight="1" x14ac:dyDescent="0.25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43"/>
      <c r="AL963" s="43"/>
      <c r="AM963" s="43"/>
      <c r="AN963" s="43"/>
      <c r="AO963" s="43"/>
      <c r="AP963" s="4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  <c r="EJ963" s="3"/>
      <c r="EK963" s="3"/>
      <c r="EL963" s="3"/>
      <c r="EM963" s="3"/>
      <c r="EN963" s="3"/>
      <c r="EO963" s="3"/>
      <c r="EP963" s="3"/>
      <c r="EQ963" s="3"/>
      <c r="ER963" s="3"/>
      <c r="ES963" s="3"/>
      <c r="ET963" s="3"/>
      <c r="EU963" s="3"/>
      <c r="EV963" s="3"/>
      <c r="EW963" s="3"/>
      <c r="EX963" s="3"/>
      <c r="EY963" s="3"/>
      <c r="EZ963" s="3"/>
      <c r="FA963" s="3"/>
      <c r="FB963" s="3"/>
      <c r="FC963" s="3"/>
      <c r="FD963" s="3"/>
      <c r="FE963" s="3"/>
      <c r="FF963" s="3"/>
      <c r="FG963" s="3"/>
      <c r="FH963" s="3"/>
      <c r="FI963" s="3"/>
      <c r="FJ963" s="3"/>
      <c r="FK963" s="3"/>
      <c r="FL963" s="3"/>
      <c r="FM963" s="3"/>
      <c r="FN963" s="3"/>
      <c r="FO963" s="3"/>
      <c r="FP963" s="3"/>
      <c r="FQ963" s="3"/>
      <c r="FR963" s="3"/>
      <c r="FS963" s="3"/>
      <c r="FT963" s="3"/>
      <c r="FU963" s="3"/>
      <c r="FV963" s="3"/>
      <c r="FW963" s="3"/>
      <c r="FX963" s="3"/>
      <c r="FY963" s="3"/>
      <c r="FZ963" s="3"/>
      <c r="GA963" s="3"/>
      <c r="GB963" s="3"/>
      <c r="GC963" s="3"/>
      <c r="GD963" s="3"/>
      <c r="GE963" s="3"/>
    </row>
    <row r="964" spans="1:187" ht="12.75" customHeight="1" x14ac:dyDescent="0.25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43"/>
      <c r="AL964" s="43"/>
      <c r="AM964" s="43"/>
      <c r="AN964" s="43"/>
      <c r="AO964" s="43"/>
      <c r="AP964" s="4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</row>
    <row r="965" spans="1:187" ht="12.75" customHeight="1" x14ac:dyDescent="0.25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43"/>
      <c r="AL965" s="43"/>
      <c r="AM965" s="43"/>
      <c r="AN965" s="43"/>
      <c r="AO965" s="43"/>
      <c r="AP965" s="4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  <c r="EJ965" s="3"/>
      <c r="EK965" s="3"/>
      <c r="EL965" s="3"/>
      <c r="EM965" s="3"/>
      <c r="EN965" s="3"/>
      <c r="EO965" s="3"/>
      <c r="EP965" s="3"/>
      <c r="EQ965" s="3"/>
      <c r="ER965" s="3"/>
      <c r="ES965" s="3"/>
      <c r="ET965" s="3"/>
      <c r="EU965" s="3"/>
      <c r="EV965" s="3"/>
      <c r="EW965" s="3"/>
      <c r="EX965" s="3"/>
      <c r="EY965" s="3"/>
      <c r="EZ965" s="3"/>
      <c r="FA965" s="3"/>
      <c r="FB965" s="3"/>
      <c r="FC965" s="3"/>
      <c r="FD965" s="3"/>
      <c r="FE965" s="3"/>
      <c r="FF965" s="3"/>
      <c r="FG965" s="3"/>
      <c r="FH965" s="3"/>
      <c r="FI965" s="3"/>
      <c r="FJ965" s="3"/>
      <c r="FK965" s="3"/>
      <c r="FL965" s="3"/>
      <c r="FM965" s="3"/>
      <c r="FN965" s="3"/>
      <c r="FO965" s="3"/>
      <c r="FP965" s="3"/>
      <c r="FQ965" s="3"/>
      <c r="FR965" s="3"/>
      <c r="FS965" s="3"/>
      <c r="FT965" s="3"/>
      <c r="FU965" s="3"/>
      <c r="FV965" s="3"/>
      <c r="FW965" s="3"/>
      <c r="FX965" s="3"/>
      <c r="FY965" s="3"/>
      <c r="FZ965" s="3"/>
      <c r="GA965" s="3"/>
      <c r="GB965" s="3"/>
      <c r="GC965" s="3"/>
      <c r="GD965" s="3"/>
      <c r="GE965" s="3"/>
    </row>
    <row r="966" spans="1:187" ht="12.75" customHeight="1" x14ac:dyDescent="0.25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43"/>
      <c r="AL966" s="43"/>
      <c r="AM966" s="43"/>
      <c r="AN966" s="43"/>
      <c r="AO966" s="43"/>
      <c r="AP966" s="4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</row>
    <row r="967" spans="1:187" ht="12.75" customHeight="1" x14ac:dyDescent="0.25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43"/>
      <c r="AL967" s="43"/>
      <c r="AM967" s="43"/>
      <c r="AN967" s="43"/>
      <c r="AO967" s="43"/>
      <c r="AP967" s="4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  <c r="EJ967" s="3"/>
      <c r="EK967" s="3"/>
      <c r="EL967" s="3"/>
      <c r="EM967" s="3"/>
      <c r="EN967" s="3"/>
      <c r="EO967" s="3"/>
      <c r="EP967" s="3"/>
      <c r="EQ967" s="3"/>
      <c r="ER967" s="3"/>
      <c r="ES967" s="3"/>
      <c r="ET967" s="3"/>
      <c r="EU967" s="3"/>
      <c r="EV967" s="3"/>
      <c r="EW967" s="3"/>
      <c r="EX967" s="3"/>
      <c r="EY967" s="3"/>
      <c r="EZ967" s="3"/>
      <c r="FA967" s="3"/>
      <c r="FB967" s="3"/>
      <c r="FC967" s="3"/>
      <c r="FD967" s="3"/>
      <c r="FE967" s="3"/>
      <c r="FF967" s="3"/>
      <c r="FG967" s="3"/>
      <c r="FH967" s="3"/>
      <c r="FI967" s="3"/>
      <c r="FJ967" s="3"/>
      <c r="FK967" s="3"/>
      <c r="FL967" s="3"/>
      <c r="FM967" s="3"/>
      <c r="FN967" s="3"/>
      <c r="FO967" s="3"/>
      <c r="FP967" s="3"/>
      <c r="FQ967" s="3"/>
      <c r="FR967" s="3"/>
      <c r="FS967" s="3"/>
      <c r="FT967" s="3"/>
      <c r="FU967" s="3"/>
      <c r="FV967" s="3"/>
      <c r="FW967" s="3"/>
      <c r="FX967" s="3"/>
      <c r="FY967" s="3"/>
      <c r="FZ967" s="3"/>
      <c r="GA967" s="3"/>
      <c r="GB967" s="3"/>
      <c r="GC967" s="3"/>
      <c r="GD967" s="3"/>
      <c r="GE967" s="3"/>
    </row>
    <row r="968" spans="1:187" ht="12.75" customHeight="1" x14ac:dyDescent="0.25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43"/>
      <c r="AL968" s="43"/>
      <c r="AM968" s="43"/>
      <c r="AN968" s="43"/>
      <c r="AO968" s="43"/>
      <c r="AP968" s="4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</row>
    <row r="969" spans="1:187" ht="12.75" customHeight="1" x14ac:dyDescent="0.25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43"/>
      <c r="AL969" s="43"/>
      <c r="AM969" s="43"/>
      <c r="AN969" s="43"/>
      <c r="AO969" s="43"/>
      <c r="AP969" s="4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  <c r="EH969" s="3"/>
      <c r="EI969" s="3"/>
      <c r="EJ969" s="3"/>
      <c r="EK969" s="3"/>
      <c r="EL969" s="3"/>
      <c r="EM969" s="3"/>
      <c r="EN969" s="3"/>
      <c r="EO969" s="3"/>
      <c r="EP969" s="3"/>
      <c r="EQ969" s="3"/>
      <c r="ER969" s="3"/>
      <c r="ES969" s="3"/>
      <c r="ET969" s="3"/>
      <c r="EU969" s="3"/>
      <c r="EV969" s="3"/>
      <c r="EW969" s="3"/>
      <c r="EX969" s="3"/>
      <c r="EY969" s="3"/>
      <c r="EZ969" s="3"/>
      <c r="FA969" s="3"/>
      <c r="FB969" s="3"/>
      <c r="FC969" s="3"/>
      <c r="FD969" s="3"/>
      <c r="FE969" s="3"/>
      <c r="FF969" s="3"/>
      <c r="FG969" s="3"/>
      <c r="FH969" s="3"/>
      <c r="FI969" s="3"/>
      <c r="FJ969" s="3"/>
      <c r="FK969" s="3"/>
      <c r="FL969" s="3"/>
      <c r="FM969" s="3"/>
      <c r="FN969" s="3"/>
      <c r="FO969" s="3"/>
      <c r="FP969" s="3"/>
      <c r="FQ969" s="3"/>
      <c r="FR969" s="3"/>
      <c r="FS969" s="3"/>
      <c r="FT969" s="3"/>
      <c r="FU969" s="3"/>
      <c r="FV969" s="3"/>
      <c r="FW969" s="3"/>
      <c r="FX969" s="3"/>
      <c r="FY969" s="3"/>
      <c r="FZ969" s="3"/>
      <c r="GA969" s="3"/>
      <c r="GB969" s="3"/>
      <c r="GC969" s="3"/>
      <c r="GD969" s="3"/>
      <c r="GE969" s="3"/>
    </row>
    <row r="970" spans="1:187" ht="12.75" customHeight="1" x14ac:dyDescent="0.25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43"/>
      <c r="AL970" s="43"/>
      <c r="AM970" s="43"/>
      <c r="AN970" s="43"/>
      <c r="AO970" s="43"/>
      <c r="AP970" s="4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</row>
    <row r="971" spans="1:187" ht="12.75" customHeight="1" x14ac:dyDescent="0.25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43"/>
      <c r="AL971" s="43"/>
      <c r="AM971" s="43"/>
      <c r="AN971" s="43"/>
      <c r="AO971" s="43"/>
      <c r="AP971" s="4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</row>
    <row r="972" spans="1:187" ht="12.75" customHeight="1" x14ac:dyDescent="0.25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43"/>
      <c r="AL972" s="43"/>
      <c r="AM972" s="43"/>
      <c r="AN972" s="43"/>
      <c r="AO972" s="43"/>
      <c r="AP972" s="4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</row>
    <row r="973" spans="1:187" ht="12.75" customHeight="1" x14ac:dyDescent="0.25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43"/>
      <c r="AL973" s="43"/>
      <c r="AM973" s="43"/>
      <c r="AN973" s="43"/>
      <c r="AO973" s="43"/>
      <c r="AP973" s="4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</row>
    <row r="974" spans="1:187" ht="12.75" customHeight="1" x14ac:dyDescent="0.25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43"/>
      <c r="AL974" s="43"/>
      <c r="AM974" s="43"/>
      <c r="AN974" s="43"/>
      <c r="AO974" s="43"/>
      <c r="AP974" s="4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</row>
    <row r="975" spans="1:187" ht="12.75" customHeight="1" x14ac:dyDescent="0.25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43"/>
      <c r="AL975" s="43"/>
      <c r="AM975" s="43"/>
      <c r="AN975" s="43"/>
      <c r="AO975" s="43"/>
      <c r="AP975" s="4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</row>
    <row r="976" spans="1:187" ht="12.75" customHeight="1" x14ac:dyDescent="0.25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43"/>
      <c r="AL976" s="43"/>
      <c r="AM976" s="43"/>
      <c r="AN976" s="43"/>
      <c r="AO976" s="43"/>
      <c r="AP976" s="4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</row>
    <row r="977" spans="1:187" ht="12.75" customHeight="1" x14ac:dyDescent="0.25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43"/>
      <c r="AL977" s="43"/>
      <c r="AM977" s="43"/>
      <c r="AN977" s="43"/>
      <c r="AO977" s="43"/>
      <c r="AP977" s="4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</row>
    <row r="978" spans="1:187" ht="12.75" customHeight="1" x14ac:dyDescent="0.25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43"/>
      <c r="AL978" s="43"/>
      <c r="AM978" s="43"/>
      <c r="AN978" s="43"/>
      <c r="AO978" s="43"/>
      <c r="AP978" s="4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</row>
    <row r="979" spans="1:187" ht="12.75" customHeight="1" x14ac:dyDescent="0.25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43"/>
      <c r="AL979" s="43"/>
      <c r="AM979" s="43"/>
      <c r="AN979" s="43"/>
      <c r="AO979" s="43"/>
      <c r="AP979" s="4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</row>
    <row r="980" spans="1:187" ht="12.75" customHeight="1" x14ac:dyDescent="0.25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43"/>
      <c r="AL980" s="43"/>
      <c r="AM980" s="43"/>
      <c r="AN980" s="43"/>
      <c r="AO980" s="43"/>
      <c r="AP980" s="4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</row>
    <row r="981" spans="1:187" ht="12.75" customHeight="1" x14ac:dyDescent="0.25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43"/>
      <c r="AL981" s="43"/>
      <c r="AM981" s="43"/>
      <c r="AN981" s="43"/>
      <c r="AO981" s="43"/>
      <c r="AP981" s="4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</row>
    <row r="982" spans="1:187" ht="12.75" customHeight="1" x14ac:dyDescent="0.25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43"/>
      <c r="AL982" s="43"/>
      <c r="AM982" s="43"/>
      <c r="AN982" s="43"/>
      <c r="AO982" s="43"/>
      <c r="AP982" s="4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</row>
    <row r="983" spans="1:187" ht="12.75" customHeight="1" x14ac:dyDescent="0.25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43"/>
      <c r="AL983" s="43"/>
      <c r="AM983" s="43"/>
      <c r="AN983" s="43"/>
      <c r="AO983" s="43"/>
      <c r="AP983" s="4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</row>
    <row r="984" spans="1:187" ht="12.75" customHeight="1" x14ac:dyDescent="0.25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43"/>
      <c r="AL984" s="43"/>
      <c r="AM984" s="43"/>
      <c r="AN984" s="43"/>
      <c r="AO984" s="43"/>
      <c r="AP984" s="4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</row>
    <row r="985" spans="1:187" ht="12.75" customHeight="1" x14ac:dyDescent="0.25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43"/>
      <c r="AL985" s="43"/>
      <c r="AM985" s="43"/>
      <c r="AN985" s="43"/>
      <c r="AO985" s="43"/>
      <c r="AP985" s="4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</row>
    <row r="986" spans="1:187" ht="12.75" customHeight="1" x14ac:dyDescent="0.25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43"/>
      <c r="AL986" s="43"/>
      <c r="AM986" s="43"/>
      <c r="AN986" s="43"/>
      <c r="AO986" s="43"/>
      <c r="AP986" s="4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</row>
    <row r="987" spans="1:187" ht="12.75" customHeight="1" x14ac:dyDescent="0.25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43"/>
      <c r="AL987" s="43"/>
      <c r="AM987" s="43"/>
      <c r="AN987" s="43"/>
      <c r="AO987" s="43"/>
      <c r="AP987" s="4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</row>
    <row r="988" spans="1:187" ht="12.75" customHeight="1" x14ac:dyDescent="0.25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43"/>
      <c r="AL988" s="43"/>
      <c r="AM988" s="43"/>
      <c r="AN988" s="43"/>
      <c r="AO988" s="43"/>
      <c r="AP988" s="4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  <c r="EJ988" s="3"/>
      <c r="EK988" s="3"/>
      <c r="EL988" s="3"/>
      <c r="EM988" s="3"/>
      <c r="EN988" s="3"/>
      <c r="EO988" s="3"/>
      <c r="EP988" s="3"/>
      <c r="EQ988" s="3"/>
      <c r="ER988" s="3"/>
      <c r="ES988" s="3"/>
      <c r="ET988" s="3"/>
      <c r="EU988" s="3"/>
      <c r="EV988" s="3"/>
      <c r="EW988" s="3"/>
      <c r="EX988" s="3"/>
      <c r="EY988" s="3"/>
      <c r="EZ988" s="3"/>
      <c r="FA988" s="3"/>
      <c r="FB988" s="3"/>
      <c r="FC988" s="3"/>
      <c r="FD988" s="3"/>
      <c r="FE988" s="3"/>
      <c r="FF988" s="3"/>
      <c r="FG988" s="3"/>
      <c r="FH988" s="3"/>
      <c r="FI988" s="3"/>
      <c r="FJ988" s="3"/>
      <c r="FK988" s="3"/>
      <c r="FL988" s="3"/>
      <c r="FM988" s="3"/>
      <c r="FN988" s="3"/>
      <c r="FO988" s="3"/>
      <c r="FP988" s="3"/>
      <c r="FQ988" s="3"/>
      <c r="FR988" s="3"/>
      <c r="FS988" s="3"/>
      <c r="FT988" s="3"/>
      <c r="FU988" s="3"/>
      <c r="FV988" s="3"/>
      <c r="FW988" s="3"/>
      <c r="FX988" s="3"/>
      <c r="FY988" s="3"/>
      <c r="FZ988" s="3"/>
      <c r="GA988" s="3"/>
      <c r="GB988" s="3"/>
      <c r="GC988" s="3"/>
      <c r="GD988" s="3"/>
      <c r="GE988" s="3"/>
    </row>
    <row r="989" spans="1:187" ht="12.75" customHeight="1" x14ac:dyDescent="0.25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43"/>
      <c r="AL989" s="43"/>
      <c r="AM989" s="43"/>
      <c r="AN989" s="43"/>
      <c r="AO989" s="43"/>
      <c r="AP989" s="4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</row>
    <row r="990" spans="1:187" ht="12.75" customHeight="1" x14ac:dyDescent="0.25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43"/>
      <c r="AL990" s="43"/>
      <c r="AM990" s="43"/>
      <c r="AN990" s="43"/>
      <c r="AO990" s="43"/>
      <c r="AP990" s="4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  <c r="EJ990" s="3"/>
      <c r="EK990" s="3"/>
      <c r="EL990" s="3"/>
      <c r="EM990" s="3"/>
      <c r="EN990" s="3"/>
      <c r="EO990" s="3"/>
      <c r="EP990" s="3"/>
      <c r="EQ990" s="3"/>
      <c r="ER990" s="3"/>
      <c r="ES990" s="3"/>
      <c r="ET990" s="3"/>
      <c r="EU990" s="3"/>
      <c r="EV990" s="3"/>
      <c r="EW990" s="3"/>
      <c r="EX990" s="3"/>
      <c r="EY990" s="3"/>
      <c r="EZ990" s="3"/>
      <c r="FA990" s="3"/>
      <c r="FB990" s="3"/>
      <c r="FC990" s="3"/>
      <c r="FD990" s="3"/>
      <c r="FE990" s="3"/>
      <c r="FF990" s="3"/>
      <c r="FG990" s="3"/>
      <c r="FH990" s="3"/>
      <c r="FI990" s="3"/>
      <c r="FJ990" s="3"/>
      <c r="FK990" s="3"/>
      <c r="FL990" s="3"/>
      <c r="FM990" s="3"/>
      <c r="FN990" s="3"/>
      <c r="FO990" s="3"/>
      <c r="FP990" s="3"/>
      <c r="FQ990" s="3"/>
      <c r="FR990" s="3"/>
      <c r="FS990" s="3"/>
      <c r="FT990" s="3"/>
      <c r="FU990" s="3"/>
      <c r="FV990" s="3"/>
      <c r="FW990" s="3"/>
      <c r="FX990" s="3"/>
      <c r="FY990" s="3"/>
      <c r="FZ990" s="3"/>
      <c r="GA990" s="3"/>
      <c r="GB990" s="3"/>
      <c r="GC990" s="3"/>
      <c r="GD990" s="3"/>
      <c r="GE990" s="3"/>
    </row>
    <row r="991" spans="1:187" ht="12.75" customHeight="1" x14ac:dyDescent="0.25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43"/>
      <c r="AL991" s="43"/>
      <c r="AM991" s="43"/>
      <c r="AN991" s="43"/>
      <c r="AO991" s="43"/>
      <c r="AP991" s="4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</row>
    <row r="992" spans="1:187" ht="12.75" customHeight="1" x14ac:dyDescent="0.25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43"/>
      <c r="AL992" s="43"/>
      <c r="AM992" s="43"/>
      <c r="AN992" s="43"/>
      <c r="AO992" s="43"/>
      <c r="AP992" s="4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  <c r="EJ992" s="3"/>
      <c r="EK992" s="3"/>
      <c r="EL992" s="3"/>
      <c r="EM992" s="3"/>
      <c r="EN992" s="3"/>
      <c r="EO992" s="3"/>
      <c r="EP992" s="3"/>
      <c r="EQ992" s="3"/>
      <c r="ER992" s="3"/>
      <c r="ES992" s="3"/>
      <c r="ET992" s="3"/>
      <c r="EU992" s="3"/>
      <c r="EV992" s="3"/>
      <c r="EW992" s="3"/>
      <c r="EX992" s="3"/>
      <c r="EY992" s="3"/>
      <c r="EZ992" s="3"/>
      <c r="FA992" s="3"/>
      <c r="FB992" s="3"/>
      <c r="FC992" s="3"/>
      <c r="FD992" s="3"/>
      <c r="FE992" s="3"/>
      <c r="FF992" s="3"/>
      <c r="FG992" s="3"/>
      <c r="FH992" s="3"/>
      <c r="FI992" s="3"/>
      <c r="FJ992" s="3"/>
      <c r="FK992" s="3"/>
      <c r="FL992" s="3"/>
      <c r="FM992" s="3"/>
      <c r="FN992" s="3"/>
      <c r="FO992" s="3"/>
      <c r="FP992" s="3"/>
      <c r="FQ992" s="3"/>
      <c r="FR992" s="3"/>
      <c r="FS992" s="3"/>
      <c r="FT992" s="3"/>
      <c r="FU992" s="3"/>
      <c r="FV992" s="3"/>
      <c r="FW992" s="3"/>
      <c r="FX992" s="3"/>
      <c r="FY992" s="3"/>
      <c r="FZ992" s="3"/>
      <c r="GA992" s="3"/>
      <c r="GB992" s="3"/>
      <c r="GC992" s="3"/>
      <c r="GD992" s="3"/>
      <c r="GE992" s="3"/>
    </row>
    <row r="993" spans="1:187" ht="12.75" customHeight="1" x14ac:dyDescent="0.25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43"/>
      <c r="AL993" s="43"/>
      <c r="AM993" s="43"/>
      <c r="AN993" s="43"/>
      <c r="AO993" s="43"/>
      <c r="AP993" s="4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</row>
    <row r="994" spans="1:187" ht="12.75" customHeight="1" x14ac:dyDescent="0.25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43"/>
      <c r="AL994" s="43"/>
      <c r="AM994" s="43"/>
      <c r="AN994" s="43"/>
      <c r="AO994" s="43"/>
      <c r="AP994" s="4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</row>
    <row r="995" spans="1:187" ht="12.75" customHeight="1" x14ac:dyDescent="0.25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43"/>
      <c r="AL995" s="43"/>
      <c r="AM995" s="43"/>
      <c r="AN995" s="43"/>
      <c r="AO995" s="43"/>
      <c r="AP995" s="4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  <c r="EJ995" s="3"/>
      <c r="EK995" s="3"/>
      <c r="EL995" s="3"/>
      <c r="EM995" s="3"/>
      <c r="EN995" s="3"/>
      <c r="EO995" s="3"/>
      <c r="EP995" s="3"/>
      <c r="EQ995" s="3"/>
      <c r="ER995" s="3"/>
      <c r="ES995" s="3"/>
      <c r="ET995" s="3"/>
      <c r="EU995" s="3"/>
      <c r="EV995" s="3"/>
      <c r="EW995" s="3"/>
      <c r="EX995" s="3"/>
      <c r="EY995" s="3"/>
      <c r="EZ995" s="3"/>
      <c r="FA995" s="3"/>
      <c r="FB995" s="3"/>
      <c r="FC995" s="3"/>
      <c r="FD995" s="3"/>
      <c r="FE995" s="3"/>
      <c r="FF995" s="3"/>
      <c r="FG995" s="3"/>
      <c r="FH995" s="3"/>
      <c r="FI995" s="3"/>
      <c r="FJ995" s="3"/>
      <c r="FK995" s="3"/>
      <c r="FL995" s="3"/>
      <c r="FM995" s="3"/>
      <c r="FN995" s="3"/>
      <c r="FO995" s="3"/>
      <c r="FP995" s="3"/>
      <c r="FQ995" s="3"/>
      <c r="FR995" s="3"/>
      <c r="FS995" s="3"/>
      <c r="FT995" s="3"/>
      <c r="FU995" s="3"/>
      <c r="FV995" s="3"/>
      <c r="FW995" s="3"/>
      <c r="FX995" s="3"/>
      <c r="FY995" s="3"/>
      <c r="FZ995" s="3"/>
      <c r="GA995" s="3"/>
      <c r="GB995" s="3"/>
      <c r="GC995" s="3"/>
      <c r="GD995" s="3"/>
      <c r="GE995" s="3"/>
    </row>
    <row r="996" spans="1:187" ht="12.75" customHeight="1" x14ac:dyDescent="0.25">
      <c r="A996" s="1"/>
      <c r="B996" s="1"/>
      <c r="C996" s="1"/>
      <c r="D996" s="1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43"/>
      <c r="AL996" s="43"/>
      <c r="AM996" s="43"/>
      <c r="AN996" s="43"/>
      <c r="AO996" s="43"/>
      <c r="AP996" s="4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</row>
    <row r="997" spans="1:187" ht="12.75" customHeight="1" x14ac:dyDescent="0.25">
      <c r="A997" s="1"/>
      <c r="B997" s="1"/>
      <c r="C997" s="1"/>
      <c r="D997" s="1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43"/>
      <c r="AL997" s="43"/>
      <c r="AM997" s="43"/>
      <c r="AN997" s="43"/>
      <c r="AO997" s="43"/>
      <c r="AP997" s="4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  <c r="EJ997" s="3"/>
      <c r="EK997" s="3"/>
      <c r="EL997" s="3"/>
      <c r="EM997" s="3"/>
      <c r="EN997" s="3"/>
      <c r="EO997" s="3"/>
      <c r="EP997" s="3"/>
      <c r="EQ997" s="3"/>
      <c r="ER997" s="3"/>
      <c r="ES997" s="3"/>
      <c r="ET997" s="3"/>
      <c r="EU997" s="3"/>
      <c r="EV997" s="3"/>
      <c r="EW997" s="3"/>
      <c r="EX997" s="3"/>
      <c r="EY997" s="3"/>
      <c r="EZ997" s="3"/>
      <c r="FA997" s="3"/>
      <c r="FB997" s="3"/>
      <c r="FC997" s="3"/>
      <c r="FD997" s="3"/>
      <c r="FE997" s="3"/>
      <c r="FF997" s="3"/>
      <c r="FG997" s="3"/>
      <c r="FH997" s="3"/>
      <c r="FI997" s="3"/>
      <c r="FJ997" s="3"/>
      <c r="FK997" s="3"/>
      <c r="FL997" s="3"/>
      <c r="FM997" s="3"/>
      <c r="FN997" s="3"/>
      <c r="FO997" s="3"/>
      <c r="FP997" s="3"/>
      <c r="FQ997" s="3"/>
      <c r="FR997" s="3"/>
      <c r="FS997" s="3"/>
      <c r="FT997" s="3"/>
      <c r="FU997" s="3"/>
      <c r="FV997" s="3"/>
      <c r="FW997" s="3"/>
      <c r="FX997" s="3"/>
      <c r="FY997" s="3"/>
      <c r="FZ997" s="3"/>
      <c r="GA997" s="3"/>
      <c r="GB997" s="3"/>
      <c r="GC997" s="3"/>
      <c r="GD997" s="3"/>
      <c r="GE997" s="3"/>
    </row>
    <row r="998" spans="1:187" ht="12.75" customHeight="1" x14ac:dyDescent="0.25">
      <c r="A998" s="1"/>
      <c r="B998" s="1"/>
      <c r="C998" s="1"/>
      <c r="D998" s="1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43"/>
      <c r="AL998" s="43"/>
      <c r="AM998" s="43"/>
      <c r="AN998" s="43"/>
      <c r="AO998" s="43"/>
      <c r="AP998" s="4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</row>
    <row r="999" spans="1:187" ht="12.75" customHeight="1" x14ac:dyDescent="0.25">
      <c r="A999" s="1"/>
      <c r="B999" s="1"/>
      <c r="C999" s="1"/>
      <c r="D999" s="1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43"/>
      <c r="AL999" s="43"/>
      <c r="AM999" s="43"/>
      <c r="AN999" s="43"/>
      <c r="AO999" s="43"/>
      <c r="AP999" s="4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  <c r="EJ999" s="3"/>
      <c r="EK999" s="3"/>
      <c r="EL999" s="3"/>
      <c r="EM999" s="3"/>
      <c r="EN999" s="3"/>
      <c r="EO999" s="3"/>
      <c r="EP999" s="3"/>
      <c r="EQ999" s="3"/>
      <c r="ER999" s="3"/>
      <c r="ES999" s="3"/>
      <c r="ET999" s="3"/>
      <c r="EU999" s="3"/>
      <c r="EV999" s="3"/>
      <c r="EW999" s="3"/>
      <c r="EX999" s="3"/>
      <c r="EY999" s="3"/>
      <c r="EZ999" s="3"/>
      <c r="FA999" s="3"/>
      <c r="FB999" s="3"/>
      <c r="FC999" s="3"/>
      <c r="FD999" s="3"/>
      <c r="FE999" s="3"/>
      <c r="FF999" s="3"/>
      <c r="FG999" s="3"/>
      <c r="FH999" s="3"/>
      <c r="FI999" s="3"/>
      <c r="FJ999" s="3"/>
      <c r="FK999" s="3"/>
      <c r="FL999" s="3"/>
      <c r="FM999" s="3"/>
      <c r="FN999" s="3"/>
      <c r="FO999" s="3"/>
      <c r="FP999" s="3"/>
      <c r="FQ999" s="3"/>
      <c r="FR999" s="3"/>
      <c r="FS999" s="3"/>
      <c r="FT999" s="3"/>
      <c r="FU999" s="3"/>
      <c r="FV999" s="3"/>
      <c r="FW999" s="3"/>
      <c r="FX999" s="3"/>
      <c r="FY999" s="3"/>
      <c r="FZ999" s="3"/>
      <c r="GA999" s="3"/>
      <c r="GB999" s="3"/>
      <c r="GC999" s="3"/>
      <c r="GD999" s="3"/>
      <c r="GE999" s="3"/>
    </row>
    <row r="1000" spans="1:187" ht="12.75" customHeight="1" x14ac:dyDescent="0.25">
      <c r="A1000" s="1"/>
      <c r="B1000" s="1"/>
      <c r="C1000" s="1"/>
      <c r="D1000" s="1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43"/>
      <c r="AL1000" s="43"/>
      <c r="AM1000" s="43"/>
      <c r="AN1000" s="43"/>
      <c r="AO1000" s="43"/>
      <c r="AP1000" s="4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</row>
  </sheetData>
  <mergeCells count="56">
    <mergeCell ref="AH83:AH84"/>
    <mergeCell ref="Z83:Z84"/>
    <mergeCell ref="AA83:AA84"/>
    <mergeCell ref="AB83:AB84"/>
    <mergeCell ref="AE83:AE84"/>
    <mergeCell ref="AF83:AF84"/>
    <mergeCell ref="AG83:AG84"/>
    <mergeCell ref="Y83:Y84"/>
    <mergeCell ref="N83:N84"/>
    <mergeCell ref="O83:O84"/>
    <mergeCell ref="P83:P84"/>
    <mergeCell ref="Q83:Q84"/>
    <mergeCell ref="R83:R84"/>
    <mergeCell ref="S83:S84"/>
    <mergeCell ref="T83:T84"/>
    <mergeCell ref="U83:U84"/>
    <mergeCell ref="V83:V84"/>
    <mergeCell ref="W83:W84"/>
    <mergeCell ref="X83:X84"/>
    <mergeCell ref="H83:H84"/>
    <mergeCell ref="I83:I84"/>
    <mergeCell ref="J83:J84"/>
    <mergeCell ref="K83:K84"/>
    <mergeCell ref="L83:L84"/>
    <mergeCell ref="AC5:AD5"/>
    <mergeCell ref="AK5:AL5"/>
    <mergeCell ref="AM5:AN5"/>
    <mergeCell ref="M83:M84"/>
    <mergeCell ref="A71:B71"/>
    <mergeCell ref="A72:B72"/>
    <mergeCell ref="AA77:AC77"/>
    <mergeCell ref="A83:A84"/>
    <mergeCell ref="C83:C84"/>
    <mergeCell ref="D83:D84"/>
    <mergeCell ref="E83:E84"/>
    <mergeCell ref="F83:F84"/>
    <mergeCell ref="G83:G84"/>
    <mergeCell ref="AE5:AF5"/>
    <mergeCell ref="AG5:AH5"/>
    <mergeCell ref="AI5:AI6"/>
    <mergeCell ref="AO5:AP5"/>
    <mergeCell ref="W1:AH1"/>
    <mergeCell ref="A5:A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19685039370078741" right="0.19685039370078741" top="0.19685039370078741" bottom="0.19685039370078741" header="0.31496062992125984" footer="0.31496062992125984"/>
  <pageSetup paperSize="9" scale="47" orientation="landscape" r:id="rId1"/>
  <colBreaks count="1" manualBreakCount="1">
    <brk id="125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из отчетов ОО_1</vt:lpstr>
      <vt:lpstr>Лист2</vt:lpstr>
      <vt:lpstr>'из отчетов ОО_1'!Область_печати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202</cp:lastModifiedBy>
  <cp:lastPrinted>2018-11-08T10:45:51Z</cp:lastPrinted>
  <dcterms:created xsi:type="dcterms:W3CDTF">2018-11-08T08:50:06Z</dcterms:created>
  <dcterms:modified xsi:type="dcterms:W3CDTF">2019-01-10T12:20:02Z</dcterms:modified>
</cp:coreProperties>
</file>